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23 11 2023" sheetId="9" r:id="rId1"/>
    <sheet name="Sheet1" sheetId="17" r:id="rId2"/>
  </sheets>
  <definedNames>
    <definedName name="_xlnm.Print_Titles" localSheetId="0">'TOTAL ECO MS 23 11 2023'!$2:$6</definedName>
  </definedNames>
  <calcPr calcId="125725"/>
</workbook>
</file>

<file path=xl/calcChain.xml><?xml version="1.0" encoding="utf-8"?>
<calcChain xmlns="http://schemas.openxmlformats.org/spreadsheetml/2006/main">
  <c r="S117" i="9"/>
  <c r="R117"/>
  <c r="Q117"/>
  <c r="O117"/>
  <c r="N117"/>
  <c r="M117"/>
  <c r="P117" s="1"/>
  <c r="L117"/>
  <c r="K117"/>
  <c r="J117"/>
  <c r="I117"/>
  <c r="H117"/>
  <c r="G117"/>
  <c r="F117"/>
  <c r="E117"/>
  <c r="D117"/>
  <c r="T116"/>
  <c r="U116" s="1"/>
  <c r="V116" s="1"/>
  <c r="P116"/>
  <c r="T115"/>
  <c r="U115" s="1"/>
  <c r="V115" s="1"/>
  <c r="P115"/>
  <c r="T114"/>
  <c r="U114" s="1"/>
  <c r="V114" s="1"/>
  <c r="P114"/>
  <c r="T113"/>
  <c r="P113"/>
  <c r="U113" s="1"/>
  <c r="V113" s="1"/>
  <c r="T112"/>
  <c r="P112"/>
  <c r="U112" s="1"/>
  <c r="V112" s="1"/>
  <c r="T111"/>
  <c r="P111"/>
  <c r="U111" s="1"/>
  <c r="V111" s="1"/>
  <c r="T110"/>
  <c r="P110"/>
  <c r="U110" s="1"/>
  <c r="V110" s="1"/>
  <c r="T109"/>
  <c r="P109"/>
  <c r="U109" s="1"/>
  <c r="V109" s="1"/>
  <c r="T108"/>
  <c r="P108"/>
  <c r="U108" s="1"/>
  <c r="V108" s="1"/>
  <c r="T107"/>
  <c r="P107"/>
  <c r="U107" s="1"/>
  <c r="V107" s="1"/>
  <c r="T106"/>
  <c r="P106"/>
  <c r="U106" s="1"/>
  <c r="V106" s="1"/>
  <c r="T105"/>
  <c r="P105"/>
  <c r="U105" s="1"/>
  <c r="V105" s="1"/>
  <c r="T104"/>
  <c r="P104"/>
  <c r="U104" s="1"/>
  <c r="V104" s="1"/>
  <c r="T103"/>
  <c r="P103"/>
  <c r="U103" s="1"/>
  <c r="V103" s="1"/>
  <c r="T102"/>
  <c r="P102"/>
  <c r="U102" s="1"/>
  <c r="V102" s="1"/>
  <c r="T101"/>
  <c r="P101"/>
  <c r="U101" s="1"/>
  <c r="V101" s="1"/>
  <c r="T100"/>
  <c r="P100"/>
  <c r="U100" s="1"/>
  <c r="V100" s="1"/>
  <c r="T99"/>
  <c r="P99"/>
  <c r="U99" s="1"/>
  <c r="V99" s="1"/>
  <c r="T98"/>
  <c r="P98"/>
  <c r="U98" s="1"/>
  <c r="V98" s="1"/>
  <c r="T97"/>
  <c r="P97"/>
  <c r="U97" s="1"/>
  <c r="V97" s="1"/>
  <c r="T96"/>
  <c r="P96"/>
  <c r="U96" s="1"/>
  <c r="V96" s="1"/>
  <c r="T95"/>
  <c r="P95"/>
  <c r="U95" s="1"/>
  <c r="V95" s="1"/>
  <c r="T94"/>
  <c r="P94"/>
  <c r="U94" s="1"/>
  <c r="V94" s="1"/>
  <c r="T93"/>
  <c r="P93"/>
  <c r="U93" s="1"/>
  <c r="V93" s="1"/>
  <c r="T92"/>
  <c r="P92"/>
  <c r="U92" s="1"/>
  <c r="V92" s="1"/>
  <c r="T91"/>
  <c r="P91"/>
  <c r="U91" s="1"/>
  <c r="V91" s="1"/>
  <c r="T90"/>
  <c r="P90"/>
  <c r="U90" s="1"/>
  <c r="V90" s="1"/>
  <c r="T89"/>
  <c r="P89"/>
  <c r="U89" s="1"/>
  <c r="V89" s="1"/>
  <c r="T88"/>
  <c r="P88"/>
  <c r="U88" s="1"/>
  <c r="V88" s="1"/>
  <c r="T87"/>
  <c r="P87"/>
  <c r="U87" s="1"/>
  <c r="V87" s="1"/>
  <c r="T86"/>
  <c r="P86"/>
  <c r="U86" s="1"/>
  <c r="V86" s="1"/>
  <c r="T85"/>
  <c r="P85"/>
  <c r="U85" s="1"/>
  <c r="V85" s="1"/>
  <c r="T84"/>
  <c r="P84"/>
  <c r="U84" s="1"/>
  <c r="V84" s="1"/>
  <c r="T83"/>
  <c r="P83"/>
  <c r="U83" s="1"/>
  <c r="V83" s="1"/>
  <c r="T82"/>
  <c r="P82"/>
  <c r="U82" s="1"/>
  <c r="V82" s="1"/>
  <c r="T81"/>
  <c r="P81"/>
  <c r="U81" s="1"/>
  <c r="V81" s="1"/>
  <c r="T80"/>
  <c r="P80"/>
  <c r="U80" s="1"/>
  <c r="V80" s="1"/>
  <c r="T79"/>
  <c r="P79"/>
  <c r="U79" s="1"/>
  <c r="V79" s="1"/>
  <c r="T78"/>
  <c r="P78"/>
  <c r="U78" s="1"/>
  <c r="V78" s="1"/>
  <c r="T77"/>
  <c r="P77"/>
  <c r="U77" s="1"/>
  <c r="V77" s="1"/>
  <c r="T76"/>
  <c r="P76"/>
  <c r="U76" s="1"/>
  <c r="V76" s="1"/>
  <c r="T75"/>
  <c r="P75"/>
  <c r="U75" s="1"/>
  <c r="V75" s="1"/>
  <c r="T74"/>
  <c r="P74"/>
  <c r="U74" s="1"/>
  <c r="V74" s="1"/>
  <c r="T73"/>
  <c r="P73"/>
  <c r="U73" s="1"/>
  <c r="V73" s="1"/>
  <c r="T72"/>
  <c r="P72"/>
  <c r="U72" s="1"/>
  <c r="V72" s="1"/>
  <c r="T71"/>
  <c r="P71"/>
  <c r="U71" s="1"/>
  <c r="V71" s="1"/>
  <c r="T70"/>
  <c r="P70"/>
  <c r="U70" s="1"/>
  <c r="V70" s="1"/>
  <c r="T69"/>
  <c r="P69"/>
  <c r="U69" s="1"/>
  <c r="V69" s="1"/>
  <c r="T68"/>
  <c r="P68"/>
  <c r="U68" s="1"/>
  <c r="V68" s="1"/>
  <c r="T67"/>
  <c r="P67"/>
  <c r="U67" s="1"/>
  <c r="V67" s="1"/>
  <c r="T66"/>
  <c r="P66"/>
  <c r="U66" s="1"/>
  <c r="V66" s="1"/>
  <c r="T65"/>
  <c r="P65"/>
  <c r="U65" s="1"/>
  <c r="V65" s="1"/>
  <c r="T64"/>
  <c r="P64"/>
  <c r="U64" s="1"/>
  <c r="V64" s="1"/>
  <c r="T63"/>
  <c r="P63"/>
  <c r="U63" s="1"/>
  <c r="V63" s="1"/>
  <c r="T62"/>
  <c r="P62"/>
  <c r="U62" s="1"/>
  <c r="V62" s="1"/>
  <c r="T61"/>
  <c r="P61"/>
  <c r="U61" s="1"/>
  <c r="V61" s="1"/>
  <c r="T60"/>
  <c r="P60"/>
  <c r="U60" s="1"/>
  <c r="V60" s="1"/>
  <c r="T59"/>
  <c r="P59"/>
  <c r="U59" s="1"/>
  <c r="V59" s="1"/>
  <c r="T58"/>
  <c r="P58"/>
  <c r="U58" s="1"/>
  <c r="V58" s="1"/>
  <c r="T57"/>
  <c r="P57"/>
  <c r="U57" s="1"/>
  <c r="V57" s="1"/>
  <c r="T56"/>
  <c r="P56"/>
  <c r="U56" s="1"/>
  <c r="V56" s="1"/>
  <c r="T55"/>
  <c r="P55"/>
  <c r="U55" s="1"/>
  <c r="V55" s="1"/>
  <c r="T54"/>
  <c r="P54"/>
  <c r="U54" s="1"/>
  <c r="V54" s="1"/>
  <c r="T53"/>
  <c r="P53"/>
  <c r="U53" s="1"/>
  <c r="V53" s="1"/>
  <c r="T52"/>
  <c r="P52"/>
  <c r="U52" s="1"/>
  <c r="V52" s="1"/>
  <c r="T51"/>
  <c r="P51"/>
  <c r="U51" s="1"/>
  <c r="V51" s="1"/>
  <c r="T50"/>
  <c r="P50"/>
  <c r="U50" s="1"/>
  <c r="V50" s="1"/>
  <c r="T49"/>
  <c r="P49"/>
  <c r="U49" s="1"/>
  <c r="V49" s="1"/>
  <c r="T48"/>
  <c r="P48"/>
  <c r="U48" s="1"/>
  <c r="V48" s="1"/>
  <c r="T47"/>
  <c r="P47"/>
  <c r="U47" s="1"/>
  <c r="V47" s="1"/>
  <c r="T46"/>
  <c r="P46"/>
  <c r="U46" s="1"/>
  <c r="V46" s="1"/>
  <c r="T45"/>
  <c r="P45"/>
  <c r="U45" s="1"/>
  <c r="V45" s="1"/>
  <c r="T44"/>
  <c r="P44"/>
  <c r="U44" s="1"/>
  <c r="V44" s="1"/>
  <c r="T43"/>
  <c r="P43"/>
  <c r="U43" s="1"/>
  <c r="V43" s="1"/>
  <c r="T42"/>
  <c r="P42"/>
  <c r="U42" s="1"/>
  <c r="V42" s="1"/>
  <c r="T41"/>
  <c r="P41"/>
  <c r="U41" s="1"/>
  <c r="V41" s="1"/>
  <c r="T40"/>
  <c r="P40"/>
  <c r="U40" s="1"/>
  <c r="V40" s="1"/>
  <c r="T39"/>
  <c r="P39"/>
  <c r="U39" s="1"/>
  <c r="V39" s="1"/>
  <c r="T38"/>
  <c r="P38"/>
  <c r="U38" s="1"/>
  <c r="V38" s="1"/>
  <c r="T37"/>
  <c r="P37"/>
  <c r="U37" s="1"/>
  <c r="V37" s="1"/>
  <c r="T36"/>
  <c r="P36"/>
  <c r="U36" s="1"/>
  <c r="V36" s="1"/>
  <c r="T35"/>
  <c r="P35"/>
  <c r="U35" s="1"/>
  <c r="V35" s="1"/>
  <c r="T34"/>
  <c r="P34"/>
  <c r="U34" s="1"/>
  <c r="V34" s="1"/>
  <c r="T33"/>
  <c r="P33"/>
  <c r="U33" s="1"/>
  <c r="V33" s="1"/>
  <c r="T32"/>
  <c r="P32"/>
  <c r="U32" s="1"/>
  <c r="V32" s="1"/>
  <c r="T31"/>
  <c r="P31"/>
  <c r="U31" s="1"/>
  <c r="V31" s="1"/>
  <c r="T30"/>
  <c r="P30"/>
  <c r="U30" s="1"/>
  <c r="V30" s="1"/>
  <c r="T29"/>
  <c r="P29"/>
  <c r="U29" s="1"/>
  <c r="V29" s="1"/>
  <c r="T28"/>
  <c r="P28"/>
  <c r="U28" s="1"/>
  <c r="V28" s="1"/>
  <c r="T27"/>
  <c r="P27"/>
  <c r="U27" s="1"/>
  <c r="V27" s="1"/>
  <c r="T26"/>
  <c r="P26"/>
  <c r="U26" s="1"/>
  <c r="V26" s="1"/>
  <c r="T25"/>
  <c r="P25"/>
  <c r="U25" s="1"/>
  <c r="V25" s="1"/>
  <c r="T24"/>
  <c r="P24"/>
  <c r="U24" s="1"/>
  <c r="V24" s="1"/>
  <c r="T23"/>
  <c r="P23"/>
  <c r="U23" s="1"/>
  <c r="V23" s="1"/>
  <c r="T22"/>
  <c r="P22"/>
  <c r="U22" s="1"/>
  <c r="V22" s="1"/>
  <c r="T21"/>
  <c r="P21"/>
  <c r="U21" s="1"/>
  <c r="V21" s="1"/>
  <c r="T20"/>
  <c r="P20"/>
  <c r="U20" s="1"/>
  <c r="V20" s="1"/>
  <c r="T19"/>
  <c r="P19"/>
  <c r="U19" s="1"/>
  <c r="V19" s="1"/>
  <c r="T18"/>
  <c r="P18"/>
  <c r="U18" s="1"/>
  <c r="V18" s="1"/>
  <c r="T17"/>
  <c r="P17"/>
  <c r="U17" s="1"/>
  <c r="V17" s="1"/>
  <c r="T16"/>
  <c r="P16"/>
  <c r="U16" s="1"/>
  <c r="V16" s="1"/>
  <c r="T15"/>
  <c r="P15"/>
  <c r="U15" s="1"/>
  <c r="V15" s="1"/>
  <c r="T14"/>
  <c r="P14"/>
  <c r="U14" s="1"/>
  <c r="V14" s="1"/>
  <c r="T13"/>
  <c r="P13"/>
  <c r="U13" s="1"/>
  <c r="V13" s="1"/>
  <c r="T12"/>
  <c r="P12"/>
  <c r="U12" s="1"/>
  <c r="V12" s="1"/>
  <c r="T11"/>
  <c r="P11"/>
  <c r="U11" s="1"/>
  <c r="V11" s="1"/>
  <c r="T10"/>
  <c r="P10"/>
  <c r="U10" s="1"/>
  <c r="V10" s="1"/>
  <c r="T9"/>
  <c r="P9"/>
  <c r="U9" s="1"/>
  <c r="V9" s="1"/>
  <c r="T8"/>
  <c r="P8"/>
  <c r="U8" s="1"/>
  <c r="V8" s="1"/>
  <c r="T7"/>
  <c r="T117" s="1"/>
  <c r="P7"/>
  <c r="U7" s="1"/>
  <c r="U117" l="1"/>
  <c r="V7"/>
  <c r="V117" s="1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<sst xmlns="http://schemas.openxmlformats.org/spreadsheetml/2006/main" count="252" uniqueCount="240">
  <si>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</si>
  <si>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</si>
  <si>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</si>
  <si>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</si>
  <si>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</si>
  <si>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</si>
  <si>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</si>
  <si>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</si>
  <si>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</si>
  <si>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</si>
  <si>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</si>
  <si>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</si>
  <si>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</si>
  <si>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</si>
  <si>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</si>
  <si>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</si>
  <si>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</si>
  <si>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</si>
  <si>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</si>
  <si>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</si>
  <si>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</si>
  <si>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</si>
  <si>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</si>
  <si>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</si>
  <si>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</si>
  <si>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</si>
  <si>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</si>
  <si>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</si>
  <si>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</si>
  <si>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</si>
  <si>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</si>
  <si>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</si>
  <si>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</si>
  <si>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</si>
  <si>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</si>
  <si>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</si>
  <si>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</si>
  <si>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</si>
  <si>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</si>
  <si>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</si>
  <si>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</si>
  <si>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</si>
  <si>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</si>
  <si>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</si>
  <si>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</si>
  <si>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</si>
  <si>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</si>
  <si>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</si>
  <si>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</si>
  <si>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</si>
  <si>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</si>
  <si>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</si>
  <si>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</si>
  <si>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</si>
  <si>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</si>
  <si>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</si>
  <si>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</si>
  <si>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</si>
  <si>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</si>
  <si>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</si>
  <si>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</si>
  <si>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</si>
  <si>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</si>
  <si>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</si>
  <si>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</si>
  <si>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</si>
  <si>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</si>
  <si>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</si>
  <si>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</si>
  <si>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</si>
  <si>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</si>
  <si>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</si>
  <si>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</si>
  <si>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</si>
  <si>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</si>
  <si>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</si>
  <si>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</si>
  <si>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</si>
  <si>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</si>
  <si>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</si>
  <si>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</si>
  <si>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</si>
  <si>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</si>
  <si>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</si>
  <si>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</si>
  <si>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</si>
  <si>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</si>
  <si>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</si>
  <si>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</si>
  <si>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</si>
  <si>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</si>
  <si>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</si>
  <si>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</si>
  <si>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</si>
  <si>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</si>
  <si>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</si>
  <si>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</si>
  <si>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</si>
  <si>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</si>
  <si>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</si>
  <si>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</si>
  <si>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</si>
  <si>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</si>
  <si>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</si>
  <si>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</si>
  <si>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</si>
  <si>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</si>
  <si>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</si>
  <si>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</si>
  <si>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</si>
  <si>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</si>
  <si>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</si>
  <si>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</si>
  <si>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</si>
  <si>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</si>
  <si>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</si>
  <si>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</si>
  <si>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</si>
  <si>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</si>
  <si>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</si>
  <si>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</si>
  <si>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</si>
  <si>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</si>
  <si>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</si>
  <si>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</si>
  <si>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</si>
  <si>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</si>
  <si>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</si>
  <si>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</si>
  <si>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</si>
  <si>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</si>
  <si>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</si>
  <si>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</si>
  <si>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</si>
  <si>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</si>
  <si>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</si>
  <si>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</si>
  <si>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</si>
  <si>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</si>
  <si>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</si>
  <si>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</si>
  <si>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</si>
  <si>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</si>
  <si>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</si>
  <si>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</si>
  <si>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</si>
  <si>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</si>
  <si>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</si>
  <si>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</si>
  <si>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</si>
  <si>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</si>
  <si>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</si>
  <si>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</si>
  <si>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</si>
  <si>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</si>
  <si>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</si>
  <si>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</si>
  <si>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</si>
  <si>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</si>
  <si>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</si>
  <si>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</si>
  <si>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</si>
  <si>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</si>
  <si>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</si>
  <si>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</si>
  <si>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</si>
  <si>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</si>
  <si>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</si>
  <si>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</si>
  <si>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</si>
  <si>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</si>
  <si>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</si>
  <si>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</si>
  <si>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</si>
  <si>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</si>
  <si>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</si>
  <si>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</si>
  <si>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</si>
  <si>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</si>
  <si>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</si>
  <si>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</si>
  <si>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</si>
  <si>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</si>
  <si>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</si>
  <si>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</si>
  <si>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</si>
  <si>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</si>
  <si>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</si>
  <si>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</si>
  <si>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</si>
  <si>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</si>
  <si>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</si>
  <si>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</si>
  <si>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</si>
  <si>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</si>
  <si>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</si>
  <si>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</si>
  <si>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</si>
  <si>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</si>
  <si>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</si>
  <si>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</si>
  <si>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</si>
  <si>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</si>
  <si>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</si>
  <si>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</si>
  <si>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</si>
  <si>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</si>
  <si>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</si>
  <si>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</si>
  <si>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</si>
  <si>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</si>
  <si>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</si>
  <si>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</si>
  <si>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</si>
  <si>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</si>
  <si>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</si>
  <si>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</si>
  <si>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</si>
  <si>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</si>
  <si>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</si>
  <si>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</si>
  <si>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</si>
  <si>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</si>
  <si>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</si>
  <si>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</si>
  <si>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</si>
  <si>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</si>
  <si>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</si>
  <si>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</si>
  <si>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</si>
  <si>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</si>
  <si>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</si>
  <si>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</si>
  <si>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</si>
  <si>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</si>
  <si>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</si>
  <si>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</si>
  <si>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</si>
  <si>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</si>
  <si>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 xml:space="preserve">30.11.2023 - valori contract eco ms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</si>
</sst>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7" sqref="A7"/>
      <selection pane="bottomRight" activeCell="C3" sqref="C3:J3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 customHeight="1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v>6675</v>
      </c>
      <c r="H7" s="23">
        <v>2025</v>
      </c>
      <c r="I7" s="23">
        <v>2625</v>
      </c>
      <c r="J7" s="23">
        <v>1325</v>
      </c>
      <c r="K7" s="23"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3437.4</v>
      </c>
      <c r="R7" s="27">
        <v>4246.2000000000007</v>
      </c>
      <c r="S7" s="28">
        <v>1074.26</v>
      </c>
      <c r="T7" s="29">
        <f>Q7+R7+S7</f>
        <v>8757.86</v>
      </c>
      <c r="U7" s="26">
        <f>P7+T7</f>
        <v>16677.36</v>
      </c>
      <c r="V7" s="26">
        <f>L7+U7</f>
        <v>29327.360000000001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v>27480</v>
      </c>
      <c r="H8" s="23">
        <v>7080</v>
      </c>
      <c r="I8" s="23">
        <v>7200</v>
      </c>
      <c r="J8" s="23">
        <v>7200</v>
      </c>
      <c r="K8" s="23"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0">M8+N8+O8</f>
        <v>28105.559999999998</v>
      </c>
      <c r="Q8" s="27">
        <v>15567.24</v>
      </c>
      <c r="R8" s="27">
        <v>7661.57</v>
      </c>
      <c r="S8" s="28">
        <v>1885.71</v>
      </c>
      <c r="T8" s="29">
        <f t="shared" ref="T8:T71" si="1">Q8+R8+S8</f>
        <v>25114.519999999997</v>
      </c>
      <c r="U8" s="26">
        <f t="shared" ref="U8:U71" si="2">P8+T8</f>
        <v>53220.079999999994</v>
      </c>
      <c r="V8" s="26">
        <f t="shared" ref="V8:V71" si="3">L8+U8</f>
        <v>102180.07999999999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v>3000</v>
      </c>
      <c r="H9" s="23">
        <v>780</v>
      </c>
      <c r="I9" s="23">
        <v>1320</v>
      </c>
      <c r="J9" s="23">
        <v>420</v>
      </c>
      <c r="K9" s="23"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0"/>
        <v>8209.32</v>
      </c>
      <c r="Q9" s="27">
        <v>4145.1000000000004</v>
      </c>
      <c r="R9" s="27">
        <v>15314.09</v>
      </c>
      <c r="S9" s="28">
        <v>3769.19</v>
      </c>
      <c r="T9" s="29">
        <f t="shared" si="1"/>
        <v>23228.38</v>
      </c>
      <c r="U9" s="26">
        <f t="shared" si="2"/>
        <v>31437.7</v>
      </c>
      <c r="V9" s="26">
        <f t="shared" si="3"/>
        <v>36957.699999999997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v>42180</v>
      </c>
      <c r="H10" s="23">
        <v>15325</v>
      </c>
      <c r="I10" s="23">
        <v>15025</v>
      </c>
      <c r="J10" s="23">
        <v>12510</v>
      </c>
      <c r="K10" s="23"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0"/>
        <v>52404.7</v>
      </c>
      <c r="Q10" s="27">
        <v>20100.740000000002</v>
      </c>
      <c r="R10" s="27">
        <v>35162.68</v>
      </c>
      <c r="S10" s="28">
        <v>8654.44</v>
      </c>
      <c r="T10" s="29">
        <f t="shared" si="1"/>
        <v>63917.86</v>
      </c>
      <c r="U10" s="26">
        <f t="shared" si="2"/>
        <v>116322.56</v>
      </c>
      <c r="V10" s="26">
        <f t="shared" si="3"/>
        <v>201362.56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v>13530</v>
      </c>
      <c r="H11" s="23">
        <v>4280</v>
      </c>
      <c r="I11" s="23">
        <v>5020</v>
      </c>
      <c r="J11" s="23">
        <v>4000</v>
      </c>
      <c r="K11" s="23"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0"/>
        <v>12476.2</v>
      </c>
      <c r="Q11" s="27">
        <v>4732.5600000000004</v>
      </c>
      <c r="R11" s="27">
        <v>8875.44</v>
      </c>
      <c r="S11" s="28">
        <v>1185.67</v>
      </c>
      <c r="T11" s="29">
        <f t="shared" si="1"/>
        <v>14793.67</v>
      </c>
      <c r="U11" s="26">
        <f t="shared" si="2"/>
        <v>27269.870000000003</v>
      </c>
      <c r="V11" s="26">
        <f t="shared" si="3"/>
        <v>54099.87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v>9300</v>
      </c>
      <c r="H12" s="23">
        <v>1980</v>
      </c>
      <c r="I12" s="23">
        <v>3540</v>
      </c>
      <c r="J12" s="23">
        <v>3840</v>
      </c>
      <c r="K12" s="23"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0"/>
        <v>5212.5599999999995</v>
      </c>
      <c r="Q12" s="27">
        <v>3418.52</v>
      </c>
      <c r="R12" s="27">
        <v>5269.88</v>
      </c>
      <c r="S12" s="28">
        <v>1297.05</v>
      </c>
      <c r="T12" s="29">
        <f t="shared" si="1"/>
        <v>9985.4499999999989</v>
      </c>
      <c r="U12" s="26">
        <f t="shared" si="2"/>
        <v>15198.009999999998</v>
      </c>
      <c r="V12" s="26">
        <f t="shared" si="3"/>
        <v>33858.009999999995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v>14940</v>
      </c>
      <c r="H13" s="23">
        <v>4340</v>
      </c>
      <c r="I13" s="23">
        <v>5245</v>
      </c>
      <c r="J13" s="23">
        <v>4930</v>
      </c>
      <c r="K13" s="23"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0"/>
        <v>15495.06</v>
      </c>
      <c r="Q13" s="27">
        <v>6824.08</v>
      </c>
      <c r="R13" s="27">
        <v>4817.34</v>
      </c>
      <c r="S13" s="28">
        <v>1185.67</v>
      </c>
      <c r="T13" s="29">
        <f t="shared" si="1"/>
        <v>12827.09</v>
      </c>
      <c r="U13" s="26">
        <f t="shared" si="2"/>
        <v>28322.15</v>
      </c>
      <c r="V13" s="26">
        <f t="shared" si="3"/>
        <v>57777.15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v>26560</v>
      </c>
      <c r="H14" s="23">
        <v>5100</v>
      </c>
      <c r="I14" s="23">
        <v>8410</v>
      </c>
      <c r="J14" s="23">
        <v>8550</v>
      </c>
      <c r="K14" s="23"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0"/>
        <v>31315.919999999998</v>
      </c>
      <c r="Q14" s="27">
        <v>14462.38</v>
      </c>
      <c r="R14" s="27">
        <v>14042.48</v>
      </c>
      <c r="S14" s="28">
        <v>2526.63</v>
      </c>
      <c r="T14" s="29">
        <f t="shared" si="1"/>
        <v>31031.49</v>
      </c>
      <c r="U14" s="26">
        <f t="shared" si="2"/>
        <v>62347.41</v>
      </c>
      <c r="V14" s="26">
        <f t="shared" si="3"/>
        <v>110967.41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v>50245</v>
      </c>
      <c r="H15" s="23">
        <v>11840</v>
      </c>
      <c r="I15" s="23">
        <v>15590</v>
      </c>
      <c r="J15" s="23">
        <v>9570</v>
      </c>
      <c r="K15" s="23"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0"/>
        <v>37204.799999999981</v>
      </c>
      <c r="Q15" s="27">
        <v>21675.84</v>
      </c>
      <c r="R15" s="27">
        <v>12386.14</v>
      </c>
      <c r="S15" s="28">
        <v>3048.55</v>
      </c>
      <c r="T15" s="29">
        <f t="shared" si="1"/>
        <v>37110.53</v>
      </c>
      <c r="U15" s="26">
        <f t="shared" si="2"/>
        <v>74315.329999999987</v>
      </c>
      <c r="V15" s="26">
        <f t="shared" si="3"/>
        <v>161560.32999999999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v>2475</v>
      </c>
      <c r="H16" s="23">
        <v>825</v>
      </c>
      <c r="I16" s="23">
        <v>1430</v>
      </c>
      <c r="J16" s="23">
        <v>1705</v>
      </c>
      <c r="K16" s="23"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0"/>
        <v>4225.9800000000014</v>
      </c>
      <c r="Q16" s="27">
        <v>1570.4199999999998</v>
      </c>
      <c r="R16" s="27">
        <v>6432.92</v>
      </c>
      <c r="S16" s="28">
        <v>1583.31</v>
      </c>
      <c r="T16" s="29">
        <f t="shared" si="1"/>
        <v>9586.65</v>
      </c>
      <c r="U16" s="26">
        <f t="shared" si="2"/>
        <v>13812.630000000001</v>
      </c>
      <c r="V16" s="26">
        <f t="shared" si="3"/>
        <v>20247.63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v>10620</v>
      </c>
      <c r="H17" s="23">
        <v>2700</v>
      </c>
      <c r="I17" s="23">
        <v>3540</v>
      </c>
      <c r="J17" s="23">
        <v>3420</v>
      </c>
      <c r="K17" s="23"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0"/>
        <v>10495.56</v>
      </c>
      <c r="Q17" s="27">
        <v>4015.08</v>
      </c>
      <c r="R17" s="27">
        <v>4437.72</v>
      </c>
      <c r="S17" s="28">
        <v>1010.24</v>
      </c>
      <c r="T17" s="29">
        <f t="shared" si="1"/>
        <v>9463.0399999999991</v>
      </c>
      <c r="U17" s="26">
        <f t="shared" si="2"/>
        <v>19958.599999999999</v>
      </c>
      <c r="V17" s="26">
        <f t="shared" si="3"/>
        <v>40238.6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v>26200</v>
      </c>
      <c r="H18" s="23">
        <v>8215</v>
      </c>
      <c r="I18" s="23">
        <v>8965</v>
      </c>
      <c r="J18" s="23">
        <v>9015</v>
      </c>
      <c r="K18" s="23"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0"/>
        <v>42116.2</v>
      </c>
      <c r="Q18" s="27">
        <v>19535.580000000002</v>
      </c>
      <c r="R18" s="27">
        <v>16707.93</v>
      </c>
      <c r="S18" s="28">
        <v>4112.25</v>
      </c>
      <c r="T18" s="29">
        <f t="shared" si="1"/>
        <v>40355.760000000002</v>
      </c>
      <c r="U18" s="26">
        <f t="shared" si="2"/>
        <v>82471.959999999992</v>
      </c>
      <c r="V18" s="26">
        <f t="shared" si="3"/>
        <v>134866.96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v>38470</v>
      </c>
      <c r="H19" s="23">
        <v>7960</v>
      </c>
      <c r="I19" s="23">
        <v>12700</v>
      </c>
      <c r="J19" s="23">
        <v>9710</v>
      </c>
      <c r="K19" s="23"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0"/>
        <v>35430.92</v>
      </c>
      <c r="Q19" s="27">
        <v>14075.84</v>
      </c>
      <c r="R19" s="27">
        <v>17375.150000000001</v>
      </c>
      <c r="S19" s="28">
        <v>4259.28</v>
      </c>
      <c r="T19" s="29">
        <f t="shared" si="1"/>
        <v>35710.270000000004</v>
      </c>
      <c r="U19" s="26">
        <f t="shared" si="2"/>
        <v>71141.19</v>
      </c>
      <c r="V19" s="26">
        <f t="shared" si="3"/>
        <v>139981.19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v>13580</v>
      </c>
      <c r="H20" s="23">
        <v>4230</v>
      </c>
      <c r="I20" s="23">
        <v>5230</v>
      </c>
      <c r="J20" s="23">
        <v>4470</v>
      </c>
      <c r="K20" s="23"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0"/>
        <v>19097.64</v>
      </c>
      <c r="Q20" s="27">
        <v>6831.6</v>
      </c>
      <c r="R20" s="27">
        <v>9329.19</v>
      </c>
      <c r="S20" s="28">
        <v>2296.15</v>
      </c>
      <c r="T20" s="29">
        <f t="shared" si="1"/>
        <v>18456.940000000002</v>
      </c>
      <c r="U20" s="26">
        <f t="shared" si="2"/>
        <v>37554.58</v>
      </c>
      <c r="V20" s="26">
        <f t="shared" si="3"/>
        <v>65064.58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v>8530</v>
      </c>
      <c r="H21" s="23">
        <v>2990</v>
      </c>
      <c r="I21" s="23">
        <v>3040</v>
      </c>
      <c r="J21" s="23">
        <v>1930</v>
      </c>
      <c r="K21" s="23"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0"/>
        <v>11151.72</v>
      </c>
      <c r="Q21" s="37">
        <v>4295.12</v>
      </c>
      <c r="R21" s="27">
        <v>4817.34</v>
      </c>
      <c r="S21" s="28">
        <v>1185.67</v>
      </c>
      <c r="T21" s="29">
        <f t="shared" si="1"/>
        <v>10298.129999999999</v>
      </c>
      <c r="U21" s="26">
        <f t="shared" si="2"/>
        <v>21449.85</v>
      </c>
      <c r="V21" s="26">
        <f t="shared" si="3"/>
        <v>37939.85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v>6490</v>
      </c>
      <c r="H22" s="23">
        <v>2180</v>
      </c>
      <c r="I22" s="23">
        <v>1710</v>
      </c>
      <c r="J22" s="23">
        <v>1810</v>
      </c>
      <c r="K22" s="23"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0"/>
        <v>7346.5999999999995</v>
      </c>
      <c r="Q22" s="37">
        <v>1954.6</v>
      </c>
      <c r="R22" s="27">
        <v>4246.2000000000007</v>
      </c>
      <c r="S22" s="28">
        <v>495.1</v>
      </c>
      <c r="T22" s="29">
        <f t="shared" si="1"/>
        <v>6695.9000000000015</v>
      </c>
      <c r="U22" s="26">
        <f t="shared" si="2"/>
        <v>14042.5</v>
      </c>
      <c r="V22" s="26">
        <f t="shared" si="3"/>
        <v>26232.5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34">
        <v>56040</v>
      </c>
      <c r="H23" s="34">
        <v>16820</v>
      </c>
      <c r="I23" s="34">
        <v>21765</v>
      </c>
      <c r="J23" s="34">
        <v>15700</v>
      </c>
      <c r="K23" s="34"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0"/>
        <v>69281.5</v>
      </c>
      <c r="Q23" s="37">
        <v>24998.400000000001</v>
      </c>
      <c r="R23" s="37">
        <v>81557.84</v>
      </c>
      <c r="S23" s="38">
        <v>6396.71</v>
      </c>
      <c r="T23" s="39">
        <f t="shared" si="1"/>
        <v>112952.95</v>
      </c>
      <c r="U23" s="35">
        <f t="shared" si="2"/>
        <v>182234.45</v>
      </c>
      <c r="V23" s="35">
        <f t="shared" si="3"/>
        <v>292559.45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v>12140</v>
      </c>
      <c r="H24" s="23">
        <v>2910</v>
      </c>
      <c r="I24" s="23">
        <v>3860</v>
      </c>
      <c r="J24" s="23">
        <v>3550</v>
      </c>
      <c r="K24" s="23"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0"/>
        <v>13188.039999999999</v>
      </c>
      <c r="Q24" s="37">
        <v>2887.48</v>
      </c>
      <c r="R24" s="27">
        <v>5043.6000000000004</v>
      </c>
      <c r="S24" s="28">
        <v>1241.3599999999999</v>
      </c>
      <c r="T24" s="29">
        <f t="shared" si="1"/>
        <v>9172.44</v>
      </c>
      <c r="U24" s="26">
        <f t="shared" si="2"/>
        <v>22360.48</v>
      </c>
      <c r="V24" s="26">
        <f t="shared" si="3"/>
        <v>44820.479999999996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v>8900</v>
      </c>
      <c r="H25" s="23">
        <v>3590</v>
      </c>
      <c r="I25" s="23">
        <v>5160</v>
      </c>
      <c r="J25" s="23">
        <v>2980</v>
      </c>
      <c r="K25" s="23"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0"/>
        <v>13992.24</v>
      </c>
      <c r="Q25" s="37">
        <v>4960.6400000000003</v>
      </c>
      <c r="R25" s="27">
        <v>14861.7</v>
      </c>
      <c r="S25" s="28">
        <v>1253.06</v>
      </c>
      <c r="T25" s="29">
        <f t="shared" si="1"/>
        <v>21075.4</v>
      </c>
      <c r="U25" s="26">
        <f t="shared" si="2"/>
        <v>35067.64</v>
      </c>
      <c r="V25" s="26">
        <f t="shared" si="3"/>
        <v>55697.64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v>19800</v>
      </c>
      <c r="H26" s="23">
        <v>6120</v>
      </c>
      <c r="I26" s="23">
        <v>4500</v>
      </c>
      <c r="J26" s="23">
        <v>6840</v>
      </c>
      <c r="K26" s="23"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0"/>
        <v>18985.759999999998</v>
      </c>
      <c r="Q26" s="37">
        <v>8875.44</v>
      </c>
      <c r="R26" s="27">
        <v>8875.44</v>
      </c>
      <c r="S26" s="28">
        <v>1319.33</v>
      </c>
      <c r="T26" s="29">
        <f t="shared" si="1"/>
        <v>19070.21</v>
      </c>
      <c r="U26" s="26">
        <f t="shared" si="2"/>
        <v>38055.97</v>
      </c>
      <c r="V26" s="26">
        <f t="shared" si="3"/>
        <v>75315.97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v>20720</v>
      </c>
      <c r="H27" s="23">
        <v>6480</v>
      </c>
      <c r="I27" s="23">
        <v>7920</v>
      </c>
      <c r="J27" s="23">
        <v>7200</v>
      </c>
      <c r="K27" s="23"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0"/>
        <v>21132</v>
      </c>
      <c r="Q27" s="37">
        <v>8875.44</v>
      </c>
      <c r="R27" s="27">
        <v>8875.44</v>
      </c>
      <c r="S27" s="28">
        <v>1575.51</v>
      </c>
      <c r="T27" s="29">
        <f t="shared" si="1"/>
        <v>19326.39</v>
      </c>
      <c r="U27" s="26">
        <f t="shared" si="2"/>
        <v>40458.39</v>
      </c>
      <c r="V27" s="26">
        <f t="shared" si="3"/>
        <v>82778.39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v>7890</v>
      </c>
      <c r="H28" s="23">
        <v>2460</v>
      </c>
      <c r="I28" s="23">
        <v>2530</v>
      </c>
      <c r="J28" s="23">
        <v>2180</v>
      </c>
      <c r="K28" s="23"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0"/>
        <v>12320.72</v>
      </c>
      <c r="Q28" s="37">
        <v>4246.2</v>
      </c>
      <c r="R28" s="27">
        <v>4606.8999999999996</v>
      </c>
      <c r="S28" s="28">
        <v>1133.8800000000001</v>
      </c>
      <c r="T28" s="29">
        <f t="shared" si="1"/>
        <v>9986.98</v>
      </c>
      <c r="U28" s="26">
        <f t="shared" si="2"/>
        <v>22307.699999999997</v>
      </c>
      <c r="V28" s="26">
        <f t="shared" si="3"/>
        <v>37367.699999999997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v>36420</v>
      </c>
      <c r="H29" s="23">
        <v>10740</v>
      </c>
      <c r="I29" s="23">
        <v>9180</v>
      </c>
      <c r="J29" s="23">
        <v>8250</v>
      </c>
      <c r="K29" s="23"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0"/>
        <v>31878.640000000003</v>
      </c>
      <c r="Q29" s="37">
        <v>11043.48</v>
      </c>
      <c r="R29" s="27">
        <v>10505.81</v>
      </c>
      <c r="S29" s="28">
        <v>2585.75</v>
      </c>
      <c r="T29" s="29">
        <f t="shared" si="1"/>
        <v>24135.040000000001</v>
      </c>
      <c r="U29" s="26">
        <f t="shared" si="2"/>
        <v>56013.680000000008</v>
      </c>
      <c r="V29" s="26">
        <f t="shared" si="3"/>
        <v>120603.68000000001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v>19100</v>
      </c>
      <c r="H30" s="23">
        <v>7600</v>
      </c>
      <c r="I30" s="23">
        <v>5680</v>
      </c>
      <c r="J30" s="23">
        <v>7900</v>
      </c>
      <c r="K30" s="23"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0"/>
        <v>19141.599999999999</v>
      </c>
      <c r="Q30" s="37">
        <v>9436</v>
      </c>
      <c r="R30" s="27">
        <v>5301.56</v>
      </c>
      <c r="S30" s="28">
        <v>1304.8499999999999</v>
      </c>
      <c r="T30" s="29">
        <f t="shared" si="1"/>
        <v>16042.410000000002</v>
      </c>
      <c r="U30" s="26">
        <f t="shared" si="2"/>
        <v>35184.01</v>
      </c>
      <c r="V30" s="26">
        <f t="shared" si="3"/>
        <v>75464.010000000009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v>13380</v>
      </c>
      <c r="H31" s="23">
        <v>3060</v>
      </c>
      <c r="I31" s="23">
        <v>3660</v>
      </c>
      <c r="J31" s="23">
        <v>3840</v>
      </c>
      <c r="K31" s="23"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0"/>
        <v>10777.32</v>
      </c>
      <c r="Q31" s="37">
        <v>6057.84</v>
      </c>
      <c r="R31" s="27">
        <v>5043.6000000000004</v>
      </c>
      <c r="S31" s="28">
        <v>1241.3599999999999</v>
      </c>
      <c r="T31" s="29">
        <f t="shared" si="1"/>
        <v>12342.800000000001</v>
      </c>
      <c r="U31" s="26">
        <f t="shared" si="2"/>
        <v>23120.120000000003</v>
      </c>
      <c r="V31" s="26">
        <f t="shared" si="3"/>
        <v>47060.12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v>16180</v>
      </c>
      <c r="H32" s="23">
        <v>6530</v>
      </c>
      <c r="I32" s="23">
        <v>5640</v>
      </c>
      <c r="J32" s="23">
        <v>5480</v>
      </c>
      <c r="K32" s="23"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0"/>
        <v>21938.799999999999</v>
      </c>
      <c r="Q32" s="37">
        <v>10094</v>
      </c>
      <c r="R32" s="27">
        <v>7745.2999999999993</v>
      </c>
      <c r="S32" s="28">
        <v>1906.32</v>
      </c>
      <c r="T32" s="29">
        <f t="shared" si="1"/>
        <v>19745.62</v>
      </c>
      <c r="U32" s="26">
        <f t="shared" si="2"/>
        <v>41684.42</v>
      </c>
      <c r="V32" s="26">
        <f t="shared" si="3"/>
        <v>75514.42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v>51450</v>
      </c>
      <c r="H33" s="23">
        <v>10435</v>
      </c>
      <c r="I33" s="23">
        <v>13845</v>
      </c>
      <c r="J33" s="23">
        <v>12400</v>
      </c>
      <c r="K33" s="23"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0"/>
        <v>29339.280000000002</v>
      </c>
      <c r="Q33" s="37">
        <v>12950.36</v>
      </c>
      <c r="R33" s="27">
        <v>55363.13</v>
      </c>
      <c r="S33" s="28">
        <v>4439.16</v>
      </c>
      <c r="T33" s="29">
        <f>Q33+R33+S33</f>
        <v>72752.649999999994</v>
      </c>
      <c r="U33" s="26">
        <f t="shared" si="2"/>
        <v>102091.93</v>
      </c>
      <c r="V33" s="26">
        <f t="shared" si="3"/>
        <v>190221.93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v>24195</v>
      </c>
      <c r="H34" s="23">
        <v>9720</v>
      </c>
      <c r="I34" s="23">
        <v>12145</v>
      </c>
      <c r="J34" s="23">
        <v>9120</v>
      </c>
      <c r="K34" s="23"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0"/>
        <v>31134.480000000003</v>
      </c>
      <c r="Q34" s="37">
        <v>11129.52</v>
      </c>
      <c r="R34" s="27">
        <v>25738.775999999998</v>
      </c>
      <c r="S34" s="28">
        <v>2789.02</v>
      </c>
      <c r="T34" s="29">
        <f t="shared" si="1"/>
        <v>39657.315999999999</v>
      </c>
      <c r="U34" s="26">
        <f t="shared" si="2"/>
        <v>70791.796000000002</v>
      </c>
      <c r="V34" s="26">
        <f t="shared" si="3"/>
        <v>125971.796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v>20100</v>
      </c>
      <c r="H35" s="23">
        <v>5400</v>
      </c>
      <c r="I35" s="23">
        <v>5400</v>
      </c>
      <c r="J35" s="23">
        <v>5400</v>
      </c>
      <c r="K35" s="23"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0"/>
        <v>22752.12</v>
      </c>
      <c r="Q35" s="37">
        <v>3874.2</v>
      </c>
      <c r="R35" s="27">
        <v>12165.79</v>
      </c>
      <c r="S35" s="28">
        <v>972.37</v>
      </c>
      <c r="T35" s="29">
        <f t="shared" si="1"/>
        <v>17012.36</v>
      </c>
      <c r="U35" s="26">
        <f t="shared" si="2"/>
        <v>39764.479999999996</v>
      </c>
      <c r="V35" s="26">
        <f t="shared" si="3"/>
        <v>76064.479999999996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v>11820</v>
      </c>
      <c r="H36" s="23">
        <v>2340</v>
      </c>
      <c r="I36" s="23">
        <v>3360</v>
      </c>
      <c r="J36" s="23">
        <v>2940</v>
      </c>
      <c r="K36" s="23"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0"/>
        <v>10636.44</v>
      </c>
      <c r="Q36" s="27">
        <v>3099.36</v>
      </c>
      <c r="R36" s="27">
        <v>4396.47</v>
      </c>
      <c r="S36" s="28">
        <v>1082.08</v>
      </c>
      <c r="T36" s="29">
        <f t="shared" si="1"/>
        <v>8577.91</v>
      </c>
      <c r="U36" s="26">
        <f t="shared" si="2"/>
        <v>19214.349999999999</v>
      </c>
      <c r="V36" s="26">
        <f t="shared" si="3"/>
        <v>39674.35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v>17850</v>
      </c>
      <c r="H37" s="23">
        <v>5250</v>
      </c>
      <c r="I37" s="23">
        <v>4550</v>
      </c>
      <c r="J37" s="23">
        <v>4550</v>
      </c>
      <c r="K37" s="23"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0"/>
        <v>20253</v>
      </c>
      <c r="Q37" s="27">
        <v>7065</v>
      </c>
      <c r="R37" s="27">
        <v>16581.28</v>
      </c>
      <c r="S37" s="28">
        <v>1798.83</v>
      </c>
      <c r="T37" s="29">
        <f t="shared" si="1"/>
        <v>25445.11</v>
      </c>
      <c r="U37" s="26">
        <f t="shared" si="2"/>
        <v>45698.11</v>
      </c>
      <c r="V37" s="26">
        <f t="shared" si="3"/>
        <v>77898.11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v>20520</v>
      </c>
      <c r="H38" s="23">
        <v>9000</v>
      </c>
      <c r="I38" s="23">
        <v>5820</v>
      </c>
      <c r="J38" s="23">
        <v>9000</v>
      </c>
      <c r="K38" s="23"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0"/>
        <v>20709.36</v>
      </c>
      <c r="Q38" s="27">
        <v>10636.44</v>
      </c>
      <c r="R38" s="27">
        <v>5543.66</v>
      </c>
      <c r="S38" s="28">
        <v>1364.44</v>
      </c>
      <c r="T38" s="29">
        <f t="shared" si="1"/>
        <v>17544.54</v>
      </c>
      <c r="U38" s="26">
        <f t="shared" si="2"/>
        <v>38253.9</v>
      </c>
      <c r="V38" s="26">
        <f t="shared" si="3"/>
        <v>82593.899999999994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v>18420</v>
      </c>
      <c r="H39" s="23">
        <v>7860</v>
      </c>
      <c r="I39" s="23">
        <v>4560</v>
      </c>
      <c r="J39" s="23">
        <v>7680</v>
      </c>
      <c r="K39" s="23"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0"/>
        <v>19652.760000000002</v>
      </c>
      <c r="Q39" s="27">
        <v>10425.120000000001</v>
      </c>
      <c r="R39" s="27">
        <v>5280.89</v>
      </c>
      <c r="S39" s="28">
        <v>1266.98</v>
      </c>
      <c r="T39" s="29">
        <f t="shared" si="1"/>
        <v>16972.990000000002</v>
      </c>
      <c r="U39" s="26">
        <f t="shared" si="2"/>
        <v>36625.75</v>
      </c>
      <c r="V39" s="26">
        <f t="shared" si="3"/>
        <v>75145.75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v>19580</v>
      </c>
      <c r="H40" s="23">
        <v>4940</v>
      </c>
      <c r="I40" s="23">
        <v>6940</v>
      </c>
      <c r="J40" s="23">
        <v>5640</v>
      </c>
      <c r="K40" s="23"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0"/>
        <v>18666.599999999999</v>
      </c>
      <c r="Q40" s="27">
        <v>6799.64</v>
      </c>
      <c r="R40" s="27">
        <v>13313.16</v>
      </c>
      <c r="S40" s="28">
        <v>1750.38</v>
      </c>
      <c r="T40" s="29">
        <f t="shared" si="1"/>
        <v>21863.18</v>
      </c>
      <c r="U40" s="26">
        <f t="shared" si="2"/>
        <v>40529.78</v>
      </c>
      <c r="V40" s="26">
        <f t="shared" si="3"/>
        <v>77629.78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0"/>
        <v>3120.62</v>
      </c>
      <c r="Q41" s="27">
        <v>2709.48</v>
      </c>
      <c r="R41" s="27">
        <v>5690.74</v>
      </c>
      <c r="S41" s="28">
        <v>1400.64</v>
      </c>
      <c r="T41" s="29">
        <f t="shared" si="1"/>
        <v>9800.8599999999988</v>
      </c>
      <c r="U41" s="26">
        <f t="shared" si="2"/>
        <v>12921.48</v>
      </c>
      <c r="V41" s="26">
        <f t="shared" si="3"/>
        <v>12921.48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v>5980</v>
      </c>
      <c r="H42" s="23">
        <v>1680</v>
      </c>
      <c r="I42" s="23">
        <v>1600</v>
      </c>
      <c r="J42" s="23">
        <v>1770</v>
      </c>
      <c r="K42" s="23"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0"/>
        <v>8236.9599999999991</v>
      </c>
      <c r="Q42" s="27">
        <v>2515.08</v>
      </c>
      <c r="R42" s="27">
        <v>4572.96</v>
      </c>
      <c r="S42" s="28">
        <v>1125.52</v>
      </c>
      <c r="T42" s="29">
        <f t="shared" si="1"/>
        <v>8213.56</v>
      </c>
      <c r="U42" s="26">
        <f t="shared" si="2"/>
        <v>16450.519999999997</v>
      </c>
      <c r="V42" s="26">
        <f t="shared" si="3"/>
        <v>27480.519999999997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v>16365</v>
      </c>
      <c r="H43" s="23">
        <v>4400</v>
      </c>
      <c r="I43" s="23">
        <v>8200</v>
      </c>
      <c r="J43" s="23">
        <v>4380</v>
      </c>
      <c r="K43" s="23"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0"/>
        <v>23808.720000000001</v>
      </c>
      <c r="Q43" s="27">
        <v>6198.72</v>
      </c>
      <c r="R43" s="27">
        <v>15532.02</v>
      </c>
      <c r="S43" s="28">
        <v>1559.36</v>
      </c>
      <c r="T43" s="29">
        <f t="shared" si="1"/>
        <v>23290.100000000002</v>
      </c>
      <c r="U43" s="26">
        <f t="shared" si="2"/>
        <v>47098.820000000007</v>
      </c>
      <c r="V43" s="26">
        <f t="shared" si="3"/>
        <v>80443.820000000007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v>7860</v>
      </c>
      <c r="H44" s="23">
        <v>2255</v>
      </c>
      <c r="I44" s="23">
        <v>2530</v>
      </c>
      <c r="J44" s="23">
        <v>1595</v>
      </c>
      <c r="K44" s="23"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0"/>
        <v>4151.84</v>
      </c>
      <c r="Q44" s="27">
        <v>1927.64</v>
      </c>
      <c r="R44" s="27">
        <v>7390.05</v>
      </c>
      <c r="S44" s="28">
        <v>1818.88</v>
      </c>
      <c r="T44" s="29">
        <f t="shared" si="1"/>
        <v>11136.57</v>
      </c>
      <c r="U44" s="26">
        <f t="shared" si="2"/>
        <v>15288.41</v>
      </c>
      <c r="V44" s="26">
        <f t="shared" si="3"/>
        <v>29528.41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v>22400</v>
      </c>
      <c r="H45" s="23">
        <v>6640</v>
      </c>
      <c r="I45" s="23">
        <v>8120</v>
      </c>
      <c r="J45" s="23">
        <v>6640</v>
      </c>
      <c r="K45" s="23"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0"/>
        <v>26335.440000000002</v>
      </c>
      <c r="Q45" s="27">
        <v>10321.64</v>
      </c>
      <c r="R45" s="27">
        <v>9415.18</v>
      </c>
      <c r="S45" s="28">
        <v>2317.3200000000002</v>
      </c>
      <c r="T45" s="29">
        <f t="shared" si="1"/>
        <v>22054.14</v>
      </c>
      <c r="U45" s="26">
        <f t="shared" si="2"/>
        <v>48389.58</v>
      </c>
      <c r="V45" s="26">
        <f t="shared" si="3"/>
        <v>92189.58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v>58130</v>
      </c>
      <c r="H46" s="23">
        <v>24880</v>
      </c>
      <c r="I46" s="23">
        <v>12610</v>
      </c>
      <c r="J46" s="23">
        <v>30730</v>
      </c>
      <c r="K46" s="23"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0"/>
        <v>81192.2</v>
      </c>
      <c r="Q46" s="27">
        <v>11581.08</v>
      </c>
      <c r="R46" s="27">
        <v>36189.81</v>
      </c>
      <c r="S46" s="28">
        <v>2895.95</v>
      </c>
      <c r="T46" s="29">
        <f t="shared" si="1"/>
        <v>50666.84</v>
      </c>
      <c r="U46" s="26">
        <f t="shared" si="2"/>
        <v>131859.03999999998</v>
      </c>
      <c r="V46" s="26">
        <f t="shared" si="3"/>
        <v>258209.03999999998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v>13980</v>
      </c>
      <c r="H47" s="23">
        <v>1200</v>
      </c>
      <c r="I47" s="23">
        <v>1240</v>
      </c>
      <c r="J47" s="23">
        <v>2100</v>
      </c>
      <c r="K47" s="23"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0"/>
        <v>11059.08</v>
      </c>
      <c r="Q47" s="27">
        <v>6198.72</v>
      </c>
      <c r="R47" s="27">
        <v>3790.06</v>
      </c>
      <c r="S47" s="28">
        <v>932.83</v>
      </c>
      <c r="T47" s="29">
        <f t="shared" si="1"/>
        <v>10921.61</v>
      </c>
      <c r="U47" s="26">
        <f t="shared" si="2"/>
        <v>21980.690000000002</v>
      </c>
      <c r="V47" s="26">
        <f t="shared" si="3"/>
        <v>40500.69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v>5700</v>
      </c>
      <c r="H48" s="23">
        <v>1800</v>
      </c>
      <c r="I48" s="23">
        <v>2700</v>
      </c>
      <c r="J48" s="23">
        <v>1300</v>
      </c>
      <c r="K48" s="23"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0"/>
        <v>8222.7999999999993</v>
      </c>
      <c r="Q48" s="27">
        <v>2965.6</v>
      </c>
      <c r="R48" s="27">
        <v>5944.6799999999994</v>
      </c>
      <c r="S48" s="28">
        <v>2273.88</v>
      </c>
      <c r="T48" s="29">
        <f t="shared" si="1"/>
        <v>11184.16</v>
      </c>
      <c r="U48" s="26">
        <f t="shared" si="2"/>
        <v>19406.96</v>
      </c>
      <c r="V48" s="26">
        <f t="shared" si="3"/>
        <v>30906.959999999999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v>8235</v>
      </c>
      <c r="H49" s="23">
        <v>2135</v>
      </c>
      <c r="I49" s="23">
        <v>3175</v>
      </c>
      <c r="J49" s="23">
        <v>3530</v>
      </c>
      <c r="K49" s="23"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0"/>
        <v>10240.619999999999</v>
      </c>
      <c r="Q49" s="27">
        <v>4395.16</v>
      </c>
      <c r="R49" s="27">
        <v>7046.12</v>
      </c>
      <c r="S49" s="28">
        <v>1734.23</v>
      </c>
      <c r="T49" s="29">
        <f t="shared" si="1"/>
        <v>13175.509999999998</v>
      </c>
      <c r="U49" s="26">
        <f t="shared" si="2"/>
        <v>23416.129999999997</v>
      </c>
      <c r="V49" s="26">
        <f t="shared" si="3"/>
        <v>40491.129999999997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v>45540</v>
      </c>
      <c r="H50" s="23">
        <v>13200</v>
      </c>
      <c r="I50" s="23">
        <v>16080</v>
      </c>
      <c r="J50" s="23">
        <v>12060</v>
      </c>
      <c r="K50" s="23"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0"/>
        <v>44799.840000000004</v>
      </c>
      <c r="Q50" s="27">
        <v>13876.679999999998</v>
      </c>
      <c r="R50" s="27">
        <v>14624.27</v>
      </c>
      <c r="S50" s="28">
        <v>3739.12</v>
      </c>
      <c r="T50" s="29">
        <f t="shared" si="1"/>
        <v>32240.069999999996</v>
      </c>
      <c r="U50" s="26">
        <f t="shared" si="2"/>
        <v>77039.91</v>
      </c>
      <c r="V50" s="26">
        <f t="shared" si="3"/>
        <v>163919.91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v>27310</v>
      </c>
      <c r="H51" s="23">
        <v>8080</v>
      </c>
      <c r="I51" s="23">
        <v>5460</v>
      </c>
      <c r="J51" s="23">
        <v>5160</v>
      </c>
      <c r="K51" s="23"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0"/>
        <v>19918</v>
      </c>
      <c r="Q51" s="27">
        <v>7114.44</v>
      </c>
      <c r="R51" s="27">
        <v>6781.37</v>
      </c>
      <c r="S51" s="28">
        <v>1669.07</v>
      </c>
      <c r="T51" s="29">
        <f t="shared" si="1"/>
        <v>15564.88</v>
      </c>
      <c r="U51" s="26">
        <f t="shared" si="2"/>
        <v>35482.879999999997</v>
      </c>
      <c r="V51" s="26">
        <f t="shared" si="3"/>
        <v>81492.88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v>7390</v>
      </c>
      <c r="H52" s="23">
        <v>1670</v>
      </c>
      <c r="I52" s="23">
        <v>2640</v>
      </c>
      <c r="J52" s="23">
        <v>1295</v>
      </c>
      <c r="K52" s="23"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0"/>
        <v>6717.1399999999994</v>
      </c>
      <c r="Q52" s="27">
        <v>2894.24</v>
      </c>
      <c r="R52" s="27">
        <v>11926.8</v>
      </c>
      <c r="S52" s="28">
        <v>2935.49</v>
      </c>
      <c r="T52" s="29">
        <f t="shared" si="1"/>
        <v>17756.53</v>
      </c>
      <c r="U52" s="26">
        <f t="shared" si="2"/>
        <v>24473.67</v>
      </c>
      <c r="V52" s="26">
        <f t="shared" si="3"/>
        <v>37468.67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v>30905</v>
      </c>
      <c r="H53" s="23">
        <v>9280</v>
      </c>
      <c r="I53" s="23">
        <v>10320</v>
      </c>
      <c r="J53" s="23">
        <v>6135</v>
      </c>
      <c r="K53" s="23"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0"/>
        <v>37540.199999999997</v>
      </c>
      <c r="Q53" s="27">
        <v>13781.36</v>
      </c>
      <c r="R53" s="27">
        <v>23706.519999999997</v>
      </c>
      <c r="S53" s="28">
        <v>5834.78</v>
      </c>
      <c r="T53" s="29">
        <f t="shared" si="1"/>
        <v>43322.659999999996</v>
      </c>
      <c r="U53" s="26">
        <f t="shared" si="2"/>
        <v>80862.859999999986</v>
      </c>
      <c r="V53" s="26">
        <f t="shared" si="3"/>
        <v>137502.85999999999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v>14577.76</v>
      </c>
      <c r="N54" s="24">
        <v>5097.04</v>
      </c>
      <c r="O54" s="25">
        <v>9504.9</v>
      </c>
      <c r="P54" s="26">
        <f t="shared" si="0"/>
        <v>29179.699999999997</v>
      </c>
      <c r="Q54" s="42">
        <v>37276.848000000005</v>
      </c>
      <c r="R54" s="42">
        <v>40059.21</v>
      </c>
      <c r="S54" s="43">
        <v>9696.76</v>
      </c>
      <c r="T54" s="29">
        <f t="shared" si="1"/>
        <v>87032.817999999999</v>
      </c>
      <c r="U54" s="26">
        <f t="shared" si="2"/>
        <v>116212.518</v>
      </c>
      <c r="V54" s="26">
        <f t="shared" si="3"/>
        <v>116212.518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v>11620</v>
      </c>
      <c r="H55" s="23">
        <v>2060</v>
      </c>
      <c r="I55" s="23">
        <v>4740</v>
      </c>
      <c r="J55" s="23">
        <v>2960</v>
      </c>
      <c r="K55" s="23"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0"/>
        <v>10172.959999999999</v>
      </c>
      <c r="Q55" s="27">
        <v>5515.2000000000007</v>
      </c>
      <c r="R55" s="27">
        <v>4364.79</v>
      </c>
      <c r="S55" s="28">
        <v>1074.29</v>
      </c>
      <c r="T55" s="29">
        <f t="shared" si="1"/>
        <v>10954.280000000002</v>
      </c>
      <c r="U55" s="26">
        <f t="shared" si="2"/>
        <v>21127.24</v>
      </c>
      <c r="V55" s="26">
        <f t="shared" si="3"/>
        <v>42507.240000000005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v>4025</v>
      </c>
      <c r="H56" s="46">
        <v>1275</v>
      </c>
      <c r="I56" s="46">
        <v>1650</v>
      </c>
      <c r="J56" s="46">
        <v>1200</v>
      </c>
      <c r="K56" s="46">
        <v>4125</v>
      </c>
      <c r="L56" s="46">
        <v>8150</v>
      </c>
      <c r="M56" s="46"/>
      <c r="N56" s="47">
        <v>0</v>
      </c>
      <c r="O56" s="47"/>
      <c r="P56" s="48">
        <f t="shared" si="0"/>
        <v>0</v>
      </c>
      <c r="Q56" s="49"/>
      <c r="R56" s="49"/>
      <c r="S56" s="50">
        <v>0</v>
      </c>
      <c r="T56" s="51">
        <f t="shared" si="1"/>
        <v>0</v>
      </c>
      <c r="U56" s="48">
        <f t="shared" si="2"/>
        <v>0</v>
      </c>
      <c r="V56" s="48">
        <f t="shared" si="3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0"/>
        <v>3477.84</v>
      </c>
      <c r="Q57" s="27">
        <v>1617.6</v>
      </c>
      <c r="R57" s="27">
        <v>2547.7199999999998</v>
      </c>
      <c r="S57" s="28">
        <v>987.96</v>
      </c>
      <c r="T57" s="29">
        <f t="shared" si="1"/>
        <v>5153.28</v>
      </c>
      <c r="U57" s="26">
        <f t="shared" si="2"/>
        <v>8631.119999999999</v>
      </c>
      <c r="V57" s="26">
        <f t="shared" si="3"/>
        <v>8631.119999999999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v>24160</v>
      </c>
      <c r="H58" s="23">
        <v>5280</v>
      </c>
      <c r="I58" s="23">
        <v>12110</v>
      </c>
      <c r="J58" s="23">
        <v>8460</v>
      </c>
      <c r="K58" s="23"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0"/>
        <v>30782.28</v>
      </c>
      <c r="Q58" s="27">
        <v>9368.52</v>
      </c>
      <c r="R58" s="27">
        <v>15481.539999999999</v>
      </c>
      <c r="S58" s="28">
        <v>3810.4</v>
      </c>
      <c r="T58" s="29">
        <f t="shared" si="1"/>
        <v>28660.46</v>
      </c>
      <c r="U58" s="26">
        <f t="shared" si="2"/>
        <v>59442.74</v>
      </c>
      <c r="V58" s="26">
        <f t="shared" si="3"/>
        <v>109452.73999999999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v>18860</v>
      </c>
      <c r="H59" s="46">
        <v>0</v>
      </c>
      <c r="I59" s="46"/>
      <c r="J59" s="46"/>
      <c r="K59" s="46">
        <v>0</v>
      </c>
      <c r="L59" s="46">
        <v>18860</v>
      </c>
      <c r="M59" s="46"/>
      <c r="N59" s="47">
        <v>0</v>
      </c>
      <c r="O59" s="47"/>
      <c r="P59" s="48">
        <f t="shared" si="0"/>
        <v>0</v>
      </c>
      <c r="Q59" s="49"/>
      <c r="R59" s="49"/>
      <c r="S59" s="50">
        <v>0</v>
      </c>
      <c r="T59" s="51">
        <f t="shared" si="1"/>
        <v>0</v>
      </c>
      <c r="U59" s="48">
        <f t="shared" si="2"/>
        <v>0</v>
      </c>
      <c r="V59" s="48">
        <f t="shared" si="3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v>103225</v>
      </c>
      <c r="H60" s="23">
        <v>25745</v>
      </c>
      <c r="I60" s="23">
        <v>33555</v>
      </c>
      <c r="J60" s="23">
        <v>25215</v>
      </c>
      <c r="K60" s="23"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0"/>
        <v>109836.83999999988</v>
      </c>
      <c r="Q60" s="27">
        <v>40075.72</v>
      </c>
      <c r="R60" s="27">
        <v>41198.86</v>
      </c>
      <c r="S60" s="28">
        <v>10003.280000000001</v>
      </c>
      <c r="T60" s="29">
        <f t="shared" si="1"/>
        <v>91277.86</v>
      </c>
      <c r="U60" s="26">
        <f t="shared" si="2"/>
        <v>201114.6999999999</v>
      </c>
      <c r="V60" s="26">
        <f t="shared" si="3"/>
        <v>388854.6999999999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v>6970</v>
      </c>
      <c r="H61" s="23">
        <v>1140</v>
      </c>
      <c r="I61" s="23">
        <v>1840</v>
      </c>
      <c r="J61" s="23">
        <v>1570</v>
      </c>
      <c r="K61" s="23"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0"/>
        <v>5138.2800000000007</v>
      </c>
      <c r="Q61" s="27">
        <v>1086.2</v>
      </c>
      <c r="R61" s="27">
        <v>15088.248000000001</v>
      </c>
      <c r="S61" s="28">
        <v>4653.01</v>
      </c>
      <c r="T61" s="29">
        <f t="shared" si="1"/>
        <v>20827.458000000002</v>
      </c>
      <c r="U61" s="26">
        <f t="shared" si="2"/>
        <v>25965.738000000005</v>
      </c>
      <c r="V61" s="26">
        <f t="shared" si="3"/>
        <v>37485.738000000005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v>27360</v>
      </c>
      <c r="H62" s="23">
        <v>9720</v>
      </c>
      <c r="I62" s="23">
        <v>11880</v>
      </c>
      <c r="J62" s="23">
        <v>10800</v>
      </c>
      <c r="K62" s="23"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0"/>
        <v>28105.56</v>
      </c>
      <c r="Q62" s="27">
        <v>13313.16</v>
      </c>
      <c r="R62" s="27">
        <v>13313.16</v>
      </c>
      <c r="S62" s="28">
        <v>1179.54</v>
      </c>
      <c r="T62" s="29">
        <f t="shared" si="1"/>
        <v>27805.86</v>
      </c>
      <c r="U62" s="26">
        <f t="shared" si="2"/>
        <v>55911.42</v>
      </c>
      <c r="V62" s="26">
        <f t="shared" si="3"/>
        <v>115671.42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v>19850</v>
      </c>
      <c r="H63" s="23">
        <v>5800</v>
      </c>
      <c r="I63" s="23">
        <v>8570</v>
      </c>
      <c r="J63" s="23">
        <v>7650</v>
      </c>
      <c r="K63" s="23"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0"/>
        <v>21851.08</v>
      </c>
      <c r="Q63" s="27">
        <v>10851.4</v>
      </c>
      <c r="R63" s="27">
        <v>11040.120000000003</v>
      </c>
      <c r="S63" s="28">
        <v>1402.31</v>
      </c>
      <c r="T63" s="29">
        <f t="shared" si="1"/>
        <v>23293.830000000005</v>
      </c>
      <c r="U63" s="26">
        <f t="shared" si="2"/>
        <v>45144.91</v>
      </c>
      <c r="V63" s="26">
        <f t="shared" si="3"/>
        <v>87014.91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v>2925</v>
      </c>
      <c r="H64" s="23">
        <v>900</v>
      </c>
      <c r="I64" s="23">
        <v>705</v>
      </c>
      <c r="J64" s="23">
        <v>675</v>
      </c>
      <c r="K64" s="23"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0"/>
        <v>5540.2800000000007</v>
      </c>
      <c r="Q64" s="27">
        <v>4765.18</v>
      </c>
      <c r="R64" s="27">
        <v>15286.32</v>
      </c>
      <c r="S64" s="28">
        <v>7607.44</v>
      </c>
      <c r="T64" s="29">
        <f t="shared" si="1"/>
        <v>27658.94</v>
      </c>
      <c r="U64" s="26">
        <f t="shared" si="2"/>
        <v>33199.22</v>
      </c>
      <c r="V64" s="26">
        <f t="shared" si="3"/>
        <v>38404.22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v>6400</v>
      </c>
      <c r="H65" s="23">
        <v>2480</v>
      </c>
      <c r="I65" s="23">
        <v>1020</v>
      </c>
      <c r="J65" s="23">
        <v>3240</v>
      </c>
      <c r="K65" s="23"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0"/>
        <v>5390.8399999999992</v>
      </c>
      <c r="Q65" s="27">
        <v>4077.72</v>
      </c>
      <c r="R65" s="27">
        <v>4496.252843495191</v>
      </c>
      <c r="S65" s="28">
        <v>350.3</v>
      </c>
      <c r="T65" s="29">
        <f t="shared" si="1"/>
        <v>8924.2728434951896</v>
      </c>
      <c r="U65" s="26">
        <f t="shared" si="2"/>
        <v>14315.11284349519</v>
      </c>
      <c r="V65" s="26">
        <f t="shared" si="3"/>
        <v>27455.11284349519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v>18220</v>
      </c>
      <c r="H66" s="23">
        <v>8740</v>
      </c>
      <c r="I66" s="23">
        <v>3695</v>
      </c>
      <c r="J66" s="23">
        <v>3715</v>
      </c>
      <c r="K66" s="23"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0"/>
        <v>26439.96</v>
      </c>
      <c r="Q66" s="27">
        <v>4406.92</v>
      </c>
      <c r="R66" s="27">
        <v>18815.03</v>
      </c>
      <c r="S66" s="28">
        <v>1109.93</v>
      </c>
      <c r="T66" s="29">
        <f t="shared" si="1"/>
        <v>24331.879999999997</v>
      </c>
      <c r="U66" s="26">
        <f t="shared" si="2"/>
        <v>50771.839999999997</v>
      </c>
      <c r="V66" s="26">
        <f t="shared" si="3"/>
        <v>85141.84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v>7200</v>
      </c>
      <c r="H67" s="23">
        <v>0</v>
      </c>
      <c r="I67" s="23">
        <v>0</v>
      </c>
      <c r="J67" s="23">
        <v>0</v>
      </c>
      <c r="K67" s="23"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0"/>
        <v>2696</v>
      </c>
      <c r="Q67" s="27">
        <v>876.2</v>
      </c>
      <c r="R67" s="27">
        <v>3242.48</v>
      </c>
      <c r="S67" s="28">
        <v>798.06</v>
      </c>
      <c r="T67" s="29">
        <f t="shared" si="1"/>
        <v>4916.74</v>
      </c>
      <c r="U67" s="26">
        <f t="shared" si="2"/>
        <v>7612.74</v>
      </c>
      <c r="V67" s="26">
        <f t="shared" si="3"/>
        <v>14812.74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v>12650</v>
      </c>
      <c r="H68" s="23">
        <v>2970</v>
      </c>
      <c r="I68" s="23">
        <v>4565</v>
      </c>
      <c r="J68" s="23">
        <v>3850</v>
      </c>
      <c r="K68" s="23"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0"/>
        <v>12529.66</v>
      </c>
      <c r="Q68" s="27">
        <v>4225.9799999999996</v>
      </c>
      <c r="R68" s="27">
        <v>6539.1479999999992</v>
      </c>
      <c r="S68" s="28">
        <v>1080.4100000000001</v>
      </c>
      <c r="T68" s="29">
        <f t="shared" si="1"/>
        <v>11845.537999999999</v>
      </c>
      <c r="U68" s="26">
        <f t="shared" si="2"/>
        <v>24375.197999999997</v>
      </c>
      <c r="V68" s="26">
        <f t="shared" si="3"/>
        <v>48410.197999999997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v>15190</v>
      </c>
      <c r="H69" s="23">
        <v>4450</v>
      </c>
      <c r="I69" s="23">
        <v>5250</v>
      </c>
      <c r="J69" s="23">
        <v>6050</v>
      </c>
      <c r="K69" s="23"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0"/>
        <v>18851.439999999999</v>
      </c>
      <c r="Q69" s="27">
        <v>6643.2</v>
      </c>
      <c r="R69" s="27">
        <v>11069.23</v>
      </c>
      <c r="S69" s="28">
        <v>2724.42</v>
      </c>
      <c r="T69" s="29">
        <f t="shared" si="1"/>
        <v>20436.849999999999</v>
      </c>
      <c r="U69" s="26">
        <f t="shared" si="2"/>
        <v>39288.289999999994</v>
      </c>
      <c r="V69" s="26">
        <f t="shared" si="3"/>
        <v>70228.289999999994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v>5350</v>
      </c>
      <c r="H70" s="23">
        <v>1700</v>
      </c>
      <c r="I70" s="23">
        <v>1800</v>
      </c>
      <c r="J70" s="23">
        <v>1700</v>
      </c>
      <c r="K70" s="23"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0"/>
        <v>5863.8</v>
      </c>
      <c r="Q70" s="27">
        <v>2022</v>
      </c>
      <c r="R70" s="27">
        <v>4817.34</v>
      </c>
      <c r="S70" s="28">
        <v>1185.67</v>
      </c>
      <c r="T70" s="29">
        <f t="shared" si="1"/>
        <v>8025.01</v>
      </c>
      <c r="U70" s="26">
        <f t="shared" si="2"/>
        <v>13888.810000000001</v>
      </c>
      <c r="V70" s="26">
        <f t="shared" si="3"/>
        <v>24438.81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v>66540</v>
      </c>
      <c r="H71" s="23">
        <v>20860</v>
      </c>
      <c r="I71" s="23">
        <v>25340</v>
      </c>
      <c r="J71" s="23">
        <v>19200</v>
      </c>
      <c r="K71" s="23"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0"/>
        <v>65521.720000000008</v>
      </c>
      <c r="Q71" s="27">
        <v>21945.119999999999</v>
      </c>
      <c r="R71" s="27">
        <v>24037.95</v>
      </c>
      <c r="S71" s="28">
        <v>5841.47</v>
      </c>
      <c r="T71" s="29">
        <f t="shared" si="1"/>
        <v>51824.54</v>
      </c>
      <c r="U71" s="26">
        <f t="shared" si="2"/>
        <v>117346.26000000001</v>
      </c>
      <c r="V71" s="26">
        <f t="shared" si="3"/>
        <v>249286.26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v>29380</v>
      </c>
      <c r="H72" s="23">
        <v>11700</v>
      </c>
      <c r="I72" s="23">
        <v>12040</v>
      </c>
      <c r="J72" s="23">
        <v>11880</v>
      </c>
      <c r="K72" s="23"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4">M72+N72+O72</f>
        <v>38037.599999999999</v>
      </c>
      <c r="Q72" s="27">
        <v>16536.88</v>
      </c>
      <c r="R72" s="27">
        <v>12969.92</v>
      </c>
      <c r="S72" s="28">
        <v>3192.23</v>
      </c>
      <c r="T72" s="29">
        <f t="shared" ref="T72:T116" si="5">Q72+R72+S72</f>
        <v>32699.030000000002</v>
      </c>
      <c r="U72" s="26">
        <f t="shared" ref="U72:U116" si="6">P72+T72</f>
        <v>70736.63</v>
      </c>
      <c r="V72" s="26">
        <f t="shared" ref="V72:V116" si="7">L72+U72</f>
        <v>135736.63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v>7550</v>
      </c>
      <c r="H73" s="23">
        <v>2050</v>
      </c>
      <c r="I73" s="23">
        <v>2450</v>
      </c>
      <c r="J73" s="23">
        <v>3150</v>
      </c>
      <c r="K73" s="23"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4"/>
        <v>2574.6799999999998</v>
      </c>
      <c r="Q73" s="27">
        <v>3841.8</v>
      </c>
      <c r="R73" s="27">
        <v>5980.3700000000008</v>
      </c>
      <c r="S73" s="28">
        <v>1471.92</v>
      </c>
      <c r="T73" s="29">
        <f t="shared" si="5"/>
        <v>11294.090000000002</v>
      </c>
      <c r="U73" s="26">
        <f t="shared" si="6"/>
        <v>13868.770000000002</v>
      </c>
      <c r="V73" s="26">
        <f t="shared" si="7"/>
        <v>29068.770000000004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v>21500</v>
      </c>
      <c r="H74" s="23">
        <v>6740</v>
      </c>
      <c r="I74" s="23">
        <v>6900</v>
      </c>
      <c r="J74" s="23">
        <v>5460</v>
      </c>
      <c r="K74" s="23"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4"/>
        <v>20004.96</v>
      </c>
      <c r="Q74" s="27">
        <v>8490.2000000000007</v>
      </c>
      <c r="R74" s="27">
        <v>9876.77</v>
      </c>
      <c r="S74" s="28">
        <v>2430.9299999999998</v>
      </c>
      <c r="T74" s="29">
        <f t="shared" si="5"/>
        <v>20797.900000000001</v>
      </c>
      <c r="U74" s="26">
        <f t="shared" si="6"/>
        <v>40802.86</v>
      </c>
      <c r="V74" s="26">
        <f t="shared" si="7"/>
        <v>81402.86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v>8440</v>
      </c>
      <c r="H75" s="23">
        <v>1530</v>
      </c>
      <c r="I75" s="23">
        <v>3450</v>
      </c>
      <c r="J75" s="23">
        <v>1860</v>
      </c>
      <c r="K75" s="23"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4"/>
        <v>7438.08</v>
      </c>
      <c r="Q75" s="27">
        <v>3707.28</v>
      </c>
      <c r="R75" s="27">
        <v>3507.2200000000003</v>
      </c>
      <c r="S75" s="28">
        <v>863.22</v>
      </c>
      <c r="T75" s="29">
        <f t="shared" si="5"/>
        <v>8077.72</v>
      </c>
      <c r="U75" s="26">
        <f t="shared" si="6"/>
        <v>15515.8</v>
      </c>
      <c r="V75" s="26">
        <f t="shared" si="7"/>
        <v>30795.8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v>30700</v>
      </c>
      <c r="H76" s="23">
        <v>9760</v>
      </c>
      <c r="I76" s="23">
        <v>12650</v>
      </c>
      <c r="J76" s="23">
        <v>9770</v>
      </c>
      <c r="K76" s="23"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4"/>
        <v>50855.960000000043</v>
      </c>
      <c r="Q76" s="27">
        <v>17815.240000000002</v>
      </c>
      <c r="R76" s="27">
        <v>44377.2</v>
      </c>
      <c r="S76" s="28">
        <v>4457.54</v>
      </c>
      <c r="T76" s="29">
        <f t="shared" si="5"/>
        <v>66649.98</v>
      </c>
      <c r="U76" s="26">
        <f t="shared" si="6"/>
        <v>117505.94000000003</v>
      </c>
      <c r="V76" s="26">
        <f t="shared" si="7"/>
        <v>180385.94000000003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v>9260</v>
      </c>
      <c r="H77" s="23">
        <v>2440</v>
      </c>
      <c r="I77" s="23">
        <v>2560</v>
      </c>
      <c r="J77" s="23">
        <v>2040</v>
      </c>
      <c r="K77" s="23"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4"/>
        <v>7809.7200000000012</v>
      </c>
      <c r="Q77" s="27">
        <v>3928.12</v>
      </c>
      <c r="R77" s="27">
        <v>2577.2399999999998</v>
      </c>
      <c r="S77" s="28">
        <v>634.32000000000005</v>
      </c>
      <c r="T77" s="29">
        <f t="shared" si="5"/>
        <v>7139.6799999999994</v>
      </c>
      <c r="U77" s="26">
        <f t="shared" si="6"/>
        <v>14949.400000000001</v>
      </c>
      <c r="V77" s="26">
        <f t="shared" si="7"/>
        <v>31249.4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v>16110</v>
      </c>
      <c r="H78" s="23">
        <v>5610</v>
      </c>
      <c r="I78" s="23">
        <v>5270</v>
      </c>
      <c r="J78" s="23">
        <v>4985</v>
      </c>
      <c r="K78" s="23"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6531.36</v>
      </c>
      <c r="R78" s="27">
        <v>17750.88</v>
      </c>
      <c r="S78" s="28">
        <v>1635.66</v>
      </c>
      <c r="T78" s="29">
        <f t="shared" si="5"/>
        <v>25917.9</v>
      </c>
      <c r="U78" s="26">
        <f t="shared" si="6"/>
        <v>42724.639999999999</v>
      </c>
      <c r="V78" s="26">
        <f t="shared" si="7"/>
        <v>74699.64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v>16420</v>
      </c>
      <c r="H79" s="23">
        <v>6120</v>
      </c>
      <c r="I79" s="23">
        <v>5010</v>
      </c>
      <c r="J79" s="23">
        <v>7140</v>
      </c>
      <c r="K79" s="23"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4"/>
        <v>20991.119999999981</v>
      </c>
      <c r="Q79" s="27">
        <v>4296.84</v>
      </c>
      <c r="R79" s="27">
        <v>8875.44</v>
      </c>
      <c r="S79" s="28">
        <v>1074.29</v>
      </c>
      <c r="T79" s="29">
        <f t="shared" si="5"/>
        <v>14246.57</v>
      </c>
      <c r="U79" s="26">
        <f t="shared" si="6"/>
        <v>35237.689999999981</v>
      </c>
      <c r="V79" s="26">
        <f t="shared" si="7"/>
        <v>69927.689999999973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4"/>
        <v>11699.24</v>
      </c>
      <c r="Q80" s="27">
        <v>5324.76</v>
      </c>
      <c r="R80" s="27">
        <v>4817.34</v>
      </c>
      <c r="S80" s="28">
        <v>1185.67</v>
      </c>
      <c r="T80" s="29">
        <f t="shared" si="5"/>
        <v>11327.77</v>
      </c>
      <c r="U80" s="26">
        <f t="shared" si="6"/>
        <v>23027.010000000002</v>
      </c>
      <c r="V80" s="26">
        <f t="shared" si="7"/>
        <v>23027.010000000002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v>15780</v>
      </c>
      <c r="H81" s="23">
        <v>5280</v>
      </c>
      <c r="I81" s="23">
        <v>5160</v>
      </c>
      <c r="J81" s="23">
        <v>5040</v>
      </c>
      <c r="K81" s="23"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4"/>
        <v>14581.079999999998</v>
      </c>
      <c r="Q81" s="27">
        <v>7184.88</v>
      </c>
      <c r="R81" s="27">
        <v>5043.6000000000004</v>
      </c>
      <c r="S81" s="28">
        <v>1241.3599999999999</v>
      </c>
      <c r="T81" s="29">
        <f t="shared" si="5"/>
        <v>13469.84</v>
      </c>
      <c r="U81" s="26">
        <f t="shared" si="6"/>
        <v>28050.92</v>
      </c>
      <c r="V81" s="26">
        <f t="shared" si="7"/>
        <v>59310.92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v>30510</v>
      </c>
      <c r="H82" s="23">
        <v>8940</v>
      </c>
      <c r="I82" s="23">
        <v>9940</v>
      </c>
      <c r="J82" s="23">
        <v>7320</v>
      </c>
      <c r="K82" s="23"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4"/>
        <v>28142.959999999985</v>
      </c>
      <c r="Q82" s="27">
        <v>14198.88</v>
      </c>
      <c r="R82" s="27">
        <v>14200.704000000002</v>
      </c>
      <c r="S82" s="28">
        <v>2217.0700000000002</v>
      </c>
      <c r="T82" s="29">
        <f t="shared" si="5"/>
        <v>30616.654000000002</v>
      </c>
      <c r="U82" s="26">
        <f t="shared" si="6"/>
        <v>58759.613999999987</v>
      </c>
      <c r="V82" s="26">
        <f t="shared" si="7"/>
        <v>115469.61399999999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v>1075</v>
      </c>
      <c r="H83" s="23">
        <v>825</v>
      </c>
      <c r="I83" s="23">
        <v>975</v>
      </c>
      <c r="J83" s="23">
        <v>875</v>
      </c>
      <c r="K83" s="23"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4"/>
        <v>2628.6000000000004</v>
      </c>
      <c r="Q83" s="27">
        <v>1044.7</v>
      </c>
      <c r="R83" s="27">
        <v>3885.2730000000006</v>
      </c>
      <c r="S83" s="28">
        <v>1303.73</v>
      </c>
      <c r="T83" s="29">
        <f t="shared" si="5"/>
        <v>6233.7030000000013</v>
      </c>
      <c r="U83" s="26">
        <f t="shared" si="6"/>
        <v>8862.3030000000017</v>
      </c>
      <c r="V83" s="26">
        <f t="shared" si="7"/>
        <v>12612.303000000002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v>145180</v>
      </c>
      <c r="H84" s="23">
        <v>42840</v>
      </c>
      <c r="I84" s="23">
        <v>54800</v>
      </c>
      <c r="J84" s="23">
        <v>50550</v>
      </c>
      <c r="K84" s="23"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4"/>
        <v>136787.99999999988</v>
      </c>
      <c r="Q84" s="27">
        <v>71154.600000000006</v>
      </c>
      <c r="R84" s="27">
        <v>49300.159999999996</v>
      </c>
      <c r="S84" s="28">
        <v>12134.03</v>
      </c>
      <c r="T84" s="29">
        <f t="shared" si="5"/>
        <v>132588.79</v>
      </c>
      <c r="U84" s="26">
        <f t="shared" si="6"/>
        <v>269376.78999999992</v>
      </c>
      <c r="V84" s="26">
        <f t="shared" si="7"/>
        <v>562746.78999999992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v>16890</v>
      </c>
      <c r="H85" s="23">
        <v>1650</v>
      </c>
      <c r="I85" s="23">
        <v>3750</v>
      </c>
      <c r="J85" s="23">
        <v>4380</v>
      </c>
      <c r="K85" s="23"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4"/>
        <v>9004.94</v>
      </c>
      <c r="Q85" s="27">
        <v>3599.7</v>
      </c>
      <c r="R85" s="27">
        <v>11055.65</v>
      </c>
      <c r="S85" s="28">
        <v>2721.08</v>
      </c>
      <c r="T85" s="29">
        <f t="shared" si="5"/>
        <v>17376.43</v>
      </c>
      <c r="U85" s="26">
        <f t="shared" si="6"/>
        <v>26381.370000000003</v>
      </c>
      <c r="V85" s="26">
        <f t="shared" si="7"/>
        <v>53051.37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v>11900</v>
      </c>
      <c r="H86" s="23">
        <v>3810</v>
      </c>
      <c r="I86" s="23">
        <v>6200</v>
      </c>
      <c r="J86" s="23">
        <v>3800</v>
      </c>
      <c r="K86" s="23"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4"/>
        <v>18629.359999999986</v>
      </c>
      <c r="Q86" s="27">
        <v>5216.76</v>
      </c>
      <c r="R86" s="27">
        <v>12738.6</v>
      </c>
      <c r="S86" s="28">
        <v>1304.8499999999999</v>
      </c>
      <c r="T86" s="29">
        <f t="shared" si="5"/>
        <v>19260.21</v>
      </c>
      <c r="U86" s="26">
        <f t="shared" si="6"/>
        <v>37889.569999999985</v>
      </c>
      <c r="V86" s="26">
        <f t="shared" si="7"/>
        <v>63599.569999999985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4"/>
        <v>882.68000000000006</v>
      </c>
      <c r="Q87" s="27">
        <v>493.08</v>
      </c>
      <c r="R87" s="27">
        <v>4706.46</v>
      </c>
      <c r="S87" s="28">
        <v>1158.3800000000001</v>
      </c>
      <c r="T87" s="29">
        <f t="shared" si="5"/>
        <v>6357.92</v>
      </c>
      <c r="U87" s="26">
        <f t="shared" si="6"/>
        <v>7240.6</v>
      </c>
      <c r="V87" s="26">
        <f t="shared" si="7"/>
        <v>7240.6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v>14210</v>
      </c>
      <c r="H88" s="23">
        <v>4660</v>
      </c>
      <c r="I88" s="23">
        <v>4130</v>
      </c>
      <c r="J88" s="23">
        <v>4360</v>
      </c>
      <c r="K88" s="23"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4"/>
        <v>10619.920000000002</v>
      </c>
      <c r="Q88" s="27">
        <v>4437.72</v>
      </c>
      <c r="R88" s="27">
        <v>4437.72</v>
      </c>
      <c r="S88" s="28">
        <v>990.45999999999992</v>
      </c>
      <c r="T88" s="29">
        <f t="shared" si="5"/>
        <v>9865.9</v>
      </c>
      <c r="U88" s="26">
        <f t="shared" si="6"/>
        <v>20485.82</v>
      </c>
      <c r="V88" s="26">
        <f t="shared" si="7"/>
        <v>47845.82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v>15590</v>
      </c>
      <c r="H89" s="23">
        <v>4140</v>
      </c>
      <c r="I89" s="23">
        <v>5020</v>
      </c>
      <c r="J89" s="23">
        <v>5080</v>
      </c>
      <c r="K89" s="23"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4"/>
        <v>15919.439999999993</v>
      </c>
      <c r="Q89" s="27">
        <v>4860.3599999999997</v>
      </c>
      <c r="R89" s="27">
        <v>5269.88</v>
      </c>
      <c r="S89" s="28">
        <v>1297.05</v>
      </c>
      <c r="T89" s="29">
        <f t="shared" si="5"/>
        <v>11427.289999999999</v>
      </c>
      <c r="U89" s="26">
        <f t="shared" si="6"/>
        <v>27346.729999999992</v>
      </c>
      <c r="V89" s="26">
        <f t="shared" si="7"/>
        <v>57176.729999999996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v>6760</v>
      </c>
      <c r="H90" s="23">
        <v>1260</v>
      </c>
      <c r="I90" s="23">
        <v>2180</v>
      </c>
      <c r="J90" s="23">
        <v>2040</v>
      </c>
      <c r="K90" s="23"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4"/>
        <v>4672.9600000000009</v>
      </c>
      <c r="Q90" s="27">
        <v>1885.36</v>
      </c>
      <c r="R90" s="27">
        <v>5980.3700000000008</v>
      </c>
      <c r="S90" s="28">
        <v>1471.92</v>
      </c>
      <c r="T90" s="29">
        <f t="shared" si="5"/>
        <v>9337.6500000000015</v>
      </c>
      <c r="U90" s="26">
        <f t="shared" si="6"/>
        <v>14010.610000000002</v>
      </c>
      <c r="V90" s="26">
        <f t="shared" si="7"/>
        <v>26250.61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v>2700</v>
      </c>
      <c r="H91" s="23">
        <v>1200</v>
      </c>
      <c r="I91" s="23">
        <v>840</v>
      </c>
      <c r="J91" s="23">
        <v>960</v>
      </c>
      <c r="K91" s="23"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4"/>
        <v>1972.32</v>
      </c>
      <c r="Q91" s="27">
        <v>1267.92</v>
      </c>
      <c r="R91" s="27">
        <v>5656.8</v>
      </c>
      <c r="S91" s="28">
        <v>1392.28</v>
      </c>
      <c r="T91" s="29">
        <f t="shared" si="5"/>
        <v>8317</v>
      </c>
      <c r="U91" s="26">
        <f t="shared" si="6"/>
        <v>10289.32</v>
      </c>
      <c r="V91" s="26">
        <f t="shared" si="7"/>
        <v>15989.32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v>14360</v>
      </c>
      <c r="H92" s="23">
        <v>5700</v>
      </c>
      <c r="I92" s="23">
        <v>5010</v>
      </c>
      <c r="J92" s="23">
        <v>5640</v>
      </c>
      <c r="K92" s="23"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4"/>
        <v>15355.919999999998</v>
      </c>
      <c r="Q92" s="27">
        <v>7336.2</v>
      </c>
      <c r="R92" s="27">
        <v>4817.34</v>
      </c>
      <c r="S92" s="28">
        <v>1185.67</v>
      </c>
      <c r="T92" s="29">
        <f t="shared" si="5"/>
        <v>13339.210000000001</v>
      </c>
      <c r="U92" s="26">
        <f t="shared" si="6"/>
        <v>28695.129999999997</v>
      </c>
      <c r="V92" s="26">
        <f t="shared" si="7"/>
        <v>59405.13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v>3600</v>
      </c>
      <c r="H93" s="23">
        <v>720</v>
      </c>
      <c r="I93" s="23">
        <v>1620</v>
      </c>
      <c r="J93" s="23">
        <v>540</v>
      </c>
      <c r="K93" s="23"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4"/>
        <v>3028.92</v>
      </c>
      <c r="Q93" s="27">
        <v>1784.92</v>
      </c>
      <c r="R93" s="27">
        <v>4480.1900000000005</v>
      </c>
      <c r="S93" s="28">
        <v>1102.69</v>
      </c>
      <c r="T93" s="29">
        <f t="shared" si="5"/>
        <v>7367.8000000000011</v>
      </c>
      <c r="U93" s="26">
        <f t="shared" si="6"/>
        <v>10396.720000000001</v>
      </c>
      <c r="V93" s="26">
        <f t="shared" si="7"/>
        <v>16876.72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v>7605</v>
      </c>
      <c r="H94" s="23">
        <v>1100</v>
      </c>
      <c r="I94" s="23">
        <v>1705</v>
      </c>
      <c r="J94" s="23">
        <v>0</v>
      </c>
      <c r="K94" s="23"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4"/>
        <v>16978.060000000001</v>
      </c>
      <c r="Q94" s="27">
        <v>8970.9399999999987</v>
      </c>
      <c r="R94" s="27">
        <v>10692.29</v>
      </c>
      <c r="S94" s="28">
        <v>2585.75</v>
      </c>
      <c r="T94" s="29">
        <f t="shared" si="5"/>
        <v>22248.98</v>
      </c>
      <c r="U94" s="26">
        <f t="shared" si="6"/>
        <v>39227.040000000001</v>
      </c>
      <c r="V94" s="26">
        <f t="shared" si="7"/>
        <v>49637.04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v>2805</v>
      </c>
      <c r="H95" s="46">
        <v>0</v>
      </c>
      <c r="I95" s="46"/>
      <c r="J95" s="46">
        <v>0</v>
      </c>
      <c r="K95" s="46">
        <v>0</v>
      </c>
      <c r="L95" s="46">
        <v>2805</v>
      </c>
      <c r="M95" s="46">
        <v>0</v>
      </c>
      <c r="N95" s="47">
        <v>0</v>
      </c>
      <c r="O95" s="47"/>
      <c r="P95" s="48">
        <f t="shared" si="4"/>
        <v>0</v>
      </c>
      <c r="Q95" s="49"/>
      <c r="R95" s="49"/>
      <c r="S95" s="50">
        <v>0</v>
      </c>
      <c r="T95" s="51">
        <f t="shared" si="5"/>
        <v>0</v>
      </c>
      <c r="U95" s="48">
        <f t="shared" si="6"/>
        <v>0</v>
      </c>
      <c r="V95" s="48">
        <f t="shared" si="7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v>25580</v>
      </c>
      <c r="H96" s="23">
        <v>7980</v>
      </c>
      <c r="I96" s="23">
        <v>9120</v>
      </c>
      <c r="J96" s="23">
        <v>7800</v>
      </c>
      <c r="K96" s="23"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4"/>
        <v>26576.760000000002</v>
      </c>
      <c r="Q96" s="27">
        <v>7877.12</v>
      </c>
      <c r="R96" s="27">
        <v>8729.58</v>
      </c>
      <c r="S96" s="28">
        <v>2148.5700000000002</v>
      </c>
      <c r="T96" s="29">
        <f t="shared" si="5"/>
        <v>18755.27</v>
      </c>
      <c r="U96" s="26">
        <f t="shared" si="6"/>
        <v>45332.03</v>
      </c>
      <c r="V96" s="26">
        <f t="shared" si="7"/>
        <v>95812.03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v>15060</v>
      </c>
      <c r="H97" s="23">
        <v>4500</v>
      </c>
      <c r="I97" s="23">
        <v>4740</v>
      </c>
      <c r="J97" s="23">
        <v>5760</v>
      </c>
      <c r="K97" s="23"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4"/>
        <v>16312.080000000002</v>
      </c>
      <c r="Q97" s="27">
        <v>8100.6</v>
      </c>
      <c r="R97" s="27">
        <v>4792.4400000000005</v>
      </c>
      <c r="S97" s="28">
        <v>1179.54</v>
      </c>
      <c r="T97" s="29">
        <f t="shared" si="5"/>
        <v>14072.580000000002</v>
      </c>
      <c r="U97" s="26">
        <f t="shared" si="6"/>
        <v>30384.660000000003</v>
      </c>
      <c r="V97" s="26">
        <f t="shared" si="7"/>
        <v>60444.66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v>16925</v>
      </c>
      <c r="H98" s="23">
        <v>6420</v>
      </c>
      <c r="I98" s="23">
        <v>4500</v>
      </c>
      <c r="J98" s="23">
        <v>7200</v>
      </c>
      <c r="K98" s="23"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4"/>
        <v>16043.8</v>
      </c>
      <c r="Q98" s="27">
        <v>6236.12</v>
      </c>
      <c r="R98" s="27">
        <v>4364.79</v>
      </c>
      <c r="S98" s="28">
        <v>1074.29</v>
      </c>
      <c r="T98" s="29">
        <f t="shared" si="5"/>
        <v>11675.2</v>
      </c>
      <c r="U98" s="26">
        <f t="shared" si="6"/>
        <v>27719</v>
      </c>
      <c r="V98" s="26">
        <f t="shared" si="7"/>
        <v>62764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v>19125</v>
      </c>
      <c r="H99" s="23">
        <v>6315</v>
      </c>
      <c r="I99" s="23">
        <v>9655</v>
      </c>
      <c r="J99" s="23">
        <v>4715</v>
      </c>
      <c r="K99" s="23"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4"/>
        <v>16563.939999999999</v>
      </c>
      <c r="Q99" s="27">
        <v>8789.7800000000007</v>
      </c>
      <c r="R99" s="27">
        <v>10279.540000000001</v>
      </c>
      <c r="S99" s="28">
        <v>2530.06</v>
      </c>
      <c r="T99" s="29">
        <f t="shared" si="5"/>
        <v>21599.38</v>
      </c>
      <c r="U99" s="26">
        <f t="shared" si="6"/>
        <v>38163.32</v>
      </c>
      <c r="V99" s="26">
        <f t="shared" si="7"/>
        <v>77973.320000000007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v>15860</v>
      </c>
      <c r="H100" s="23">
        <v>5545</v>
      </c>
      <c r="I100" s="23">
        <v>11025</v>
      </c>
      <c r="J100" s="23">
        <v>9155</v>
      </c>
      <c r="K100" s="23"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4"/>
        <v>34745.160000000003</v>
      </c>
      <c r="Q100" s="27">
        <v>12964.22</v>
      </c>
      <c r="R100" s="27">
        <v>16942.12</v>
      </c>
      <c r="S100" s="28">
        <v>4157.3599999999997</v>
      </c>
      <c r="T100" s="29">
        <f t="shared" si="5"/>
        <v>34063.699999999997</v>
      </c>
      <c r="U100" s="26">
        <f t="shared" si="6"/>
        <v>68808.86</v>
      </c>
      <c r="V100" s="26">
        <f t="shared" si="7"/>
        <v>110393.86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v>15170</v>
      </c>
      <c r="H101" s="23">
        <v>4990</v>
      </c>
      <c r="I101" s="23">
        <v>5790</v>
      </c>
      <c r="J101" s="23">
        <v>4930</v>
      </c>
      <c r="K101" s="23"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4"/>
        <v>14377.36</v>
      </c>
      <c r="Q101" s="27">
        <v>7281.86</v>
      </c>
      <c r="R101" s="27">
        <v>4364.79</v>
      </c>
      <c r="S101" s="28">
        <v>1074.29</v>
      </c>
      <c r="T101" s="29">
        <f t="shared" si="5"/>
        <v>12720.939999999999</v>
      </c>
      <c r="U101" s="26">
        <f t="shared" si="6"/>
        <v>27098.3</v>
      </c>
      <c r="V101" s="26">
        <f t="shared" si="7"/>
        <v>57978.3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v>13750</v>
      </c>
      <c r="H102" s="23">
        <v>4290</v>
      </c>
      <c r="I102" s="23">
        <v>4895</v>
      </c>
      <c r="J102" s="23">
        <v>4785</v>
      </c>
      <c r="K102" s="23"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4"/>
        <v>12307.24</v>
      </c>
      <c r="Q102" s="27">
        <v>4374.26</v>
      </c>
      <c r="R102" s="27">
        <v>9341.6400000000012</v>
      </c>
      <c r="S102" s="28">
        <v>1106.03</v>
      </c>
      <c r="T102" s="29">
        <f t="shared" si="5"/>
        <v>14821.930000000002</v>
      </c>
      <c r="U102" s="26">
        <f t="shared" si="6"/>
        <v>27129.170000000002</v>
      </c>
      <c r="V102" s="26">
        <f t="shared" si="7"/>
        <v>54849.17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v>9910</v>
      </c>
      <c r="H103" s="46">
        <v>3510</v>
      </c>
      <c r="I103" s="46">
        <v>3020</v>
      </c>
      <c r="J103" s="46">
        <v>3390</v>
      </c>
      <c r="K103" s="46"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4"/>
        <v>752.24</v>
      </c>
      <c r="Q103" s="49"/>
      <c r="R103" s="49">
        <v>0</v>
      </c>
      <c r="S103" s="50">
        <v>0</v>
      </c>
      <c r="T103" s="51">
        <f t="shared" si="5"/>
        <v>0</v>
      </c>
      <c r="U103" s="48">
        <f t="shared" si="6"/>
        <v>752.24</v>
      </c>
      <c r="V103" s="48">
        <f t="shared" si="7"/>
        <v>20582.240000000002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4"/>
        <v>10363.44</v>
      </c>
      <c r="Q104" s="42">
        <v>4618</v>
      </c>
      <c r="R104" s="42">
        <v>7982.87</v>
      </c>
      <c r="S104" s="43">
        <v>1964.79</v>
      </c>
      <c r="T104" s="29">
        <f t="shared" si="5"/>
        <v>14565.66</v>
      </c>
      <c r="U104" s="26">
        <f t="shared" si="6"/>
        <v>24929.1</v>
      </c>
      <c r="V104" s="26">
        <f t="shared" si="7"/>
        <v>24929.1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v>5690</v>
      </c>
      <c r="H105" s="46">
        <v>1010</v>
      </c>
      <c r="I105" s="46">
        <v>1750</v>
      </c>
      <c r="J105" s="46">
        <v>1050</v>
      </c>
      <c r="K105" s="46"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4"/>
        <v>2771.2</v>
      </c>
      <c r="Q105" s="49"/>
      <c r="R105" s="49">
        <v>0</v>
      </c>
      <c r="S105" s="50">
        <v>0</v>
      </c>
      <c r="T105" s="51">
        <f t="shared" si="5"/>
        <v>0</v>
      </c>
      <c r="U105" s="48">
        <f t="shared" si="6"/>
        <v>2771.2</v>
      </c>
      <c r="V105" s="48">
        <f t="shared" si="7"/>
        <v>12271.2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v>500</v>
      </c>
      <c r="H106" s="23">
        <v>625</v>
      </c>
      <c r="I106" s="23">
        <v>200</v>
      </c>
      <c r="J106" s="23">
        <v>200</v>
      </c>
      <c r="K106" s="23"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4"/>
        <v>471.8</v>
      </c>
      <c r="Q106" s="27">
        <v>505.5</v>
      </c>
      <c r="R106" s="27">
        <v>4066.11</v>
      </c>
      <c r="S106" s="28">
        <v>1000.77</v>
      </c>
      <c r="T106" s="29">
        <f t="shared" si="5"/>
        <v>5572.380000000001</v>
      </c>
      <c r="U106" s="26">
        <f t="shared" si="6"/>
        <v>6044.1800000000012</v>
      </c>
      <c r="V106" s="26">
        <f t="shared" si="7"/>
        <v>7569.1800000000012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v>13000</v>
      </c>
      <c r="H107" s="23">
        <v>3750</v>
      </c>
      <c r="I107" s="23">
        <v>4700</v>
      </c>
      <c r="J107" s="23">
        <v>4150</v>
      </c>
      <c r="K107" s="23"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4"/>
        <v>14625.8</v>
      </c>
      <c r="Q107" s="27">
        <v>4920.2</v>
      </c>
      <c r="R107" s="27">
        <v>4907.84</v>
      </c>
      <c r="S107" s="28">
        <v>1207.95</v>
      </c>
      <c r="T107" s="29">
        <f t="shared" si="5"/>
        <v>11035.990000000002</v>
      </c>
      <c r="U107" s="26">
        <f t="shared" si="6"/>
        <v>25661.79</v>
      </c>
      <c r="V107" s="26">
        <f t="shared" si="7"/>
        <v>51261.79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v>17880</v>
      </c>
      <c r="H108" s="46">
        <v>5460</v>
      </c>
      <c r="I108" s="46">
        <v>6060</v>
      </c>
      <c r="J108" s="46">
        <v>4560</v>
      </c>
      <c r="K108" s="46">
        <v>16080</v>
      </c>
      <c r="L108" s="46">
        <v>33960</v>
      </c>
      <c r="M108" s="46">
        <v>0</v>
      </c>
      <c r="N108" s="47">
        <v>0</v>
      </c>
      <c r="O108" s="47"/>
      <c r="P108" s="48">
        <f t="shared" si="4"/>
        <v>0</v>
      </c>
      <c r="Q108" s="49"/>
      <c r="R108" s="49"/>
      <c r="S108" s="50">
        <v>0</v>
      </c>
      <c r="T108" s="51">
        <f t="shared" si="5"/>
        <v>0</v>
      </c>
      <c r="U108" s="48">
        <f t="shared" si="6"/>
        <v>0</v>
      </c>
      <c r="V108" s="48">
        <f t="shared" si="7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4"/>
        <v>2492.1999999999998</v>
      </c>
      <c r="Q109" s="27">
        <v>1011</v>
      </c>
      <c r="R109" s="27">
        <v>3645.24</v>
      </c>
      <c r="S109" s="28">
        <v>897.19</v>
      </c>
      <c r="T109" s="29">
        <f t="shared" si="5"/>
        <v>5553.43</v>
      </c>
      <c r="U109" s="26">
        <f t="shared" si="6"/>
        <v>8045.63</v>
      </c>
      <c r="V109" s="26">
        <f t="shared" si="7"/>
        <v>8045.63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4"/>
        <v>15401.759999999998</v>
      </c>
      <c r="Q110" s="27">
        <v>6895.04</v>
      </c>
      <c r="R110" s="27">
        <v>26972.52</v>
      </c>
      <c r="S110" s="28">
        <v>6596.08</v>
      </c>
      <c r="T110" s="29">
        <f t="shared" si="5"/>
        <v>40463.64</v>
      </c>
      <c r="U110" s="26">
        <f t="shared" si="6"/>
        <v>55865.399999999994</v>
      </c>
      <c r="V110" s="26">
        <f t="shared" si="7"/>
        <v>55865.399999999994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4"/>
        <v>1442.3600000000001</v>
      </c>
      <c r="Q111" s="27">
        <v>1078.4000000000001</v>
      </c>
      <c r="R111" s="27">
        <v>4628.96</v>
      </c>
      <c r="S111" s="28">
        <v>1145.57</v>
      </c>
      <c r="T111" s="29">
        <f t="shared" si="5"/>
        <v>6852.93</v>
      </c>
      <c r="U111" s="26">
        <f t="shared" si="6"/>
        <v>8295.2900000000009</v>
      </c>
      <c r="V111" s="26">
        <f t="shared" si="7"/>
        <v>8295.2900000000009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4"/>
        <v>1860.24</v>
      </c>
      <c r="Q112" s="36">
        <v>539.20000000000005</v>
      </c>
      <c r="R112" s="36">
        <v>1775.0880000000002</v>
      </c>
      <c r="S112" s="38">
        <v>1193.47</v>
      </c>
      <c r="T112" s="29">
        <f t="shared" si="5"/>
        <v>3507.7580000000007</v>
      </c>
      <c r="U112" s="26">
        <f t="shared" si="6"/>
        <v>5367.9980000000005</v>
      </c>
      <c r="V112" s="26">
        <f t="shared" si="7"/>
        <v>5367.9980000000005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4"/>
        <v>4151.84</v>
      </c>
      <c r="Q113" s="27">
        <v>2412.92</v>
      </c>
      <c r="R113" s="37">
        <v>4104.57</v>
      </c>
      <c r="S113" s="28">
        <v>1010.24</v>
      </c>
      <c r="T113" s="29">
        <f t="shared" si="5"/>
        <v>7527.73</v>
      </c>
      <c r="U113" s="26">
        <f t="shared" si="6"/>
        <v>11679.57</v>
      </c>
      <c r="V113" s="26">
        <f t="shared" si="7"/>
        <v>11679.57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4"/>
        <v>10801.22</v>
      </c>
      <c r="Q114" s="27">
        <v>2667.6</v>
      </c>
      <c r="R114" s="27">
        <v>7209.03</v>
      </c>
      <c r="S114" s="28">
        <v>1774.33</v>
      </c>
      <c r="T114" s="29">
        <f t="shared" si="5"/>
        <v>11650.96</v>
      </c>
      <c r="U114" s="26">
        <f t="shared" si="6"/>
        <v>22452.18</v>
      </c>
      <c r="V114" s="26">
        <f t="shared" si="7"/>
        <v>22452.18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4"/>
        <v>15215.039999999999</v>
      </c>
      <c r="Q115" s="27">
        <v>4437.72</v>
      </c>
      <c r="R115" s="27">
        <v>5469</v>
      </c>
      <c r="S115" s="28">
        <v>1346.06</v>
      </c>
      <c r="T115" s="29">
        <f t="shared" si="5"/>
        <v>11252.78</v>
      </c>
      <c r="U115" s="26">
        <f t="shared" si="6"/>
        <v>26467.82</v>
      </c>
      <c r="V115" s="26">
        <f t="shared" si="7"/>
        <v>26467.82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4"/>
        <v>5853.92</v>
      </c>
      <c r="Q116" s="42">
        <v>3985.08</v>
      </c>
      <c r="R116" s="42">
        <v>4726.83</v>
      </c>
      <c r="S116" s="43">
        <v>1163.3900000000001</v>
      </c>
      <c r="T116" s="29">
        <f t="shared" si="5"/>
        <v>9875.2999999999993</v>
      </c>
      <c r="U116" s="26">
        <f t="shared" si="6"/>
        <v>15729.22</v>
      </c>
      <c r="V116" s="26">
        <f t="shared" si="7"/>
        <v>15729.22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U117" si="8">SUM(E7:E116)</f>
        <v>662715</v>
      </c>
      <c r="F117" s="65">
        <f t="shared" si="8"/>
        <v>668600</v>
      </c>
      <c r="G117" s="65">
        <f t="shared" si="8"/>
        <v>1891895</v>
      </c>
      <c r="H117" s="65">
        <f t="shared" si="8"/>
        <v>555915</v>
      </c>
      <c r="I117" s="65">
        <f t="shared" si="8"/>
        <v>635615</v>
      </c>
      <c r="J117" s="65">
        <f t="shared" si="8"/>
        <v>572600</v>
      </c>
      <c r="K117" s="65">
        <f t="shared" si="8"/>
        <v>1764130</v>
      </c>
      <c r="L117" s="65">
        <f t="shared" si="8"/>
        <v>3656025</v>
      </c>
      <c r="M117" s="65">
        <f>SUM(M7:M116)</f>
        <v>656367.57999999973</v>
      </c>
      <c r="N117" s="65">
        <f>SUM(N7:N116)</f>
        <v>696332.98000000021</v>
      </c>
      <c r="O117" s="65">
        <f>SUM(O7:O116)</f>
        <v>726562.69999999984</v>
      </c>
      <c r="P117" s="65">
        <f>M117+N117+O117</f>
        <v>2079263.2599999998</v>
      </c>
      <c r="Q117" s="65">
        <f t="shared" si="8"/>
        <v>851246.58799999964</v>
      </c>
      <c r="R117" s="65">
        <f>SUM(R7:R116)</f>
        <v>1233230.9698434959</v>
      </c>
      <c r="S117" s="65">
        <f t="shared" si="8"/>
        <v>240354.96000000011</v>
      </c>
      <c r="T117" s="65">
        <f>SUM(T7:T116)</f>
        <v>2324832.5178434961</v>
      </c>
      <c r="U117" s="65">
        <f t="shared" si="8"/>
        <v>4404095.777843494</v>
      </c>
      <c r="V117" s="65">
        <f>SUM(V7:V116)</f>
        <v>8060120.7778434958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23 11 2023</vt:lpstr>
      <vt:lpstr>Sheet1</vt:lpstr>
      <vt:lpstr>'TOTAL ECO MS 23 11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2023-11-01T14:05:36Z</cp:lastPrinted>
  <dcterms:created xsi:type="dcterms:W3CDTF">2020-01-16T06:25:21Z</dcterms:created>
  <dcterms:modified xsi:type="dcterms:W3CDTF">2023-11-29T15:47:13Z</dcterms:modified>
</cp:coreProperties>
</file>